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0" yWindow="120" windowWidth="15180" windowHeight="8400" activeTab="3"/>
  </bookViews>
  <sheets>
    <sheet name="Read Me" sheetId="45" r:id="rId1"/>
    <sheet name="Read Me Symbols" sheetId="33" r:id="rId2"/>
    <sheet name="Progress Report" sheetId="34" r:id="rId3"/>
    <sheet name="Hyperacute &amp; EVT" sheetId="35" r:id="rId4"/>
    <sheet name="Community &amp; OutPt Rehab" sheetId="36" r:id="rId5"/>
    <sheet name="Primary Care" sheetId="37" r:id="rId6"/>
    <sheet name="Stroke Prevention Clinics" sheetId="38" r:id="rId7"/>
    <sheet name="Acute" sheetId="39" r:id="rId8"/>
    <sheet name="Inpatient Rehabilitation" sheetId="40" r:id="rId9"/>
    <sheet name="Community &amp; LTC" sheetId="41" r:id="rId10"/>
    <sheet name="Stroke Recognition" sheetId="42" r:id="rId11"/>
    <sheet name="Leadership &amp; Coordination" sheetId="43" r:id="rId12"/>
    <sheet name="Education 2017-18" sheetId="47" r:id="rId13"/>
    <sheet name="Education Plan 2018-19" sheetId="46" r:id="rId14"/>
  </sheets>
  <externalReferences>
    <externalReference r:id="rId15"/>
  </externalReferences>
  <definedNames>
    <definedName name="myimage">INDEX('Read Me Symbols'!$A$2:$B$11,MATCH('Progress Report'!$A$2,'Read Me Symbols'!$A$2:$A$11,0),2)</definedName>
    <definedName name="myphoto">INDEX('Read Me Symbols'!$A$2:$B$11,MATCH('Progress Report'!$F$117,'Read Me Symbols'!$A$2:$A$11,0),2)</definedName>
    <definedName name="myphoto1">INDEX('Read Me Symbols'!$A$2:$B$11,MATCH('Progress Report'!$F$28,'Read Me Symbols'!$A$2:$A$11,0),2)</definedName>
    <definedName name="myphoto10">INDEX('Read Me Symbols'!$A$2:$B$11,MATCH('Progress Report'!$F$45,'Read Me Symbols'!$A$2:$A$11,0),2)</definedName>
    <definedName name="myphoto101">INDEX('Read Me Symbols'!$A$2:$B$11,MATCH('Progress Report'!$F$11,'Read Me Symbols'!$A$2:$A$11,0),2)</definedName>
    <definedName name="myphoto11">INDEX('Read Me Symbols'!$A$2:$B$11,MATCH('Progress Report'!#REF!,'Read Me Symbols'!$A$2:$A$11,0),2)</definedName>
    <definedName name="myphoto12">INDEX('Read Me Symbols'!$A$2:$B$11,MATCH('Progress Report'!#REF!,'Read Me Symbols'!$A$2:$A$11,0),2)</definedName>
    <definedName name="myphoto13">INDEX('Read Me Symbols'!$A$2:$B$11,MATCH('Progress Report'!$F$46,'Read Me Symbols'!$A$2:$A$11,0),2)</definedName>
    <definedName name="myphoto14">INDEX('Read Me Symbols'!$A$2:$B$11,MATCH('Progress Report'!$F$47,'Read Me Symbols'!$A$2:$A$11,0),2)</definedName>
    <definedName name="myphoto15">INDEX('Read Me Symbols'!$A$2:$B$11,MATCH('Progress Report'!$F$48,'Read Me Symbols'!$A$2:$A$11,0),2)</definedName>
    <definedName name="myphoto16">INDEX('Read Me Symbols'!$A$2:$B$11,MATCH('Progress Report'!$F$49,'Read Me Symbols'!$A$2:$A$11,0),2)</definedName>
    <definedName name="myphoto17">INDEX('Read Me Symbols'!$A$2:$B$11,MATCH('Progress Report'!$F$50,'Read Me Symbols'!$A$2:$A$11,0),2)</definedName>
    <definedName name="myphoto18">INDEX('Read Me Symbols'!$A$2:$B$11,MATCH('Progress Report'!#REF!,'Read Me Symbols'!$A$2:$A$11,0),2)</definedName>
    <definedName name="myphoto19">INDEX('Read Me Symbols'!$A$2:$B$11,MATCH('Progress Report'!#REF!,'Read Me Symbols'!$A$2:$A$11,0),2)</definedName>
    <definedName name="myphoto2">INDEX('Read Me Symbols'!$A$2:$B$11,MATCH('Progress Report'!$F$29,'Read Me Symbols'!$A$2:$A$11,0),2)</definedName>
    <definedName name="myphoto20">INDEX('Read Me Symbols'!$A$2:$B$11,MATCH('Progress Report'!$F$58,'Read Me Symbols'!$A$2:$A$11,0),2)</definedName>
    <definedName name="myphoto21">INDEX('Read Me Symbols'!$A$2:$B$11,MATCH('Progress Report'!$F$59,'Read Me Symbols'!$A$2:$A$11,0),2)</definedName>
    <definedName name="myphoto22">INDEX('Read Me Symbols'!$A$2:$B$11,MATCH('Progress Report'!$F$60,'Read Me Symbols'!$A$2:$A$11,0),2)</definedName>
    <definedName name="myphoto23">INDEX('Read Me Symbols'!$A$2:$B$11,MATCH('Progress Report'!$F$61,'Read Me Symbols'!$A$2:$A$11,0),2)</definedName>
    <definedName name="myphoto24">INDEX('Read Me Symbols'!$A$2:$B$11,MATCH('Progress Report'!$F$62,'Read Me Symbols'!$A$2:$A$11,0),2)</definedName>
    <definedName name="myphoto25">INDEX('Read Me Symbols'!$A$2:$B$11,MATCH('Progress Report'!$F$63,'Read Me Symbols'!$A$2:$A$11,0),2)</definedName>
    <definedName name="myphoto26">INDEX('Read Me Symbols'!$A$2:$B$11,MATCH('Progress Report'!$F$64,'Read Me Symbols'!$A$2:$A$11,0),2)</definedName>
    <definedName name="myphoto27">INDEX('Read Me Symbols'!$A$2:$B$11,MATCH('Progress Report'!$F$65,'Read Me Symbols'!$A$2:$A$11,0),2)</definedName>
    <definedName name="myphoto28">INDEX('Read Me Symbols'!$A$2:$B$11,MATCH('Progress Report'!$F$66,'Read Me Symbols'!$A$2:$A$11,0),2)</definedName>
    <definedName name="myphoto29">INDEX('Read Me Symbols'!$A$2:$B$11,MATCH('Progress Report'!$F$67,'Read Me Symbols'!$A$2:$A$11,0),2)</definedName>
    <definedName name="myphoto3">INDEX('Read Me Symbols'!$A$2:$B$11,MATCH('Progress Report'!$F$30,'Read Me Symbols'!$A$2:$A$11,0),2)</definedName>
    <definedName name="myphoto30">INDEX('Read Me Symbols'!$A$2:$B$11,MATCH('Progress Report'!$F$68,'Read Me Symbols'!$A$2:$A$11,0),2)</definedName>
    <definedName name="myphoto31">INDEX('Read Me Symbols'!$A$2:$B$11,MATCH('Progress Report'!$F$69,'Read Me Symbols'!$A$2:$A$11,0),2)</definedName>
    <definedName name="myphoto32">INDEX('Read Me Symbols'!$A$2:$B$11,MATCH('Progress Report'!$F$70,'Read Me Symbols'!$A$2:$A$11,0),2)</definedName>
    <definedName name="myphoto33">INDEX('Read Me Symbols'!$A$2:$B$11,MATCH('Progress Report'!$F$71,'Read Me Symbols'!$A$2:$A$11,0),2)</definedName>
    <definedName name="myphoto34">INDEX('Read Me Symbols'!$A$2:$B$11,MATCH('Progress Report'!$F$72,'Read Me Symbols'!$A$2:$A$11,0),2)</definedName>
    <definedName name="myphoto35">INDEX('Read Me Symbols'!$A$2:$B$11,MATCH('Progress Report'!$F$73,'Read Me Symbols'!$A$2:$A$11,0),2)</definedName>
    <definedName name="myphoto36">INDEX('Read Me Symbols'!$A$2:$B$11,MATCH('Progress Report'!$F$74,'Read Me Symbols'!$A$2:$A$11,0),2)</definedName>
    <definedName name="myphoto37">INDEX('Read Me Symbols'!$A$2:$B$11,MATCH('Progress Report'!$F$75,'Read Me Symbols'!$A$2:$A$11,0),2)</definedName>
    <definedName name="myphoto38">INDEX('Read Me Symbols'!$A$2:$B$11,MATCH('Progress Report'!$F$76,'Read Me Symbols'!$A$2:$A$11,0),2)</definedName>
    <definedName name="myphoto39">INDEX('Read Me Symbols'!$A$2:$B$11,MATCH('Progress Report'!$F$77,'Read Me Symbols'!$A$2:$A$11,0),2)</definedName>
    <definedName name="myphoto4">INDEX('Read Me Symbols'!$A$2:$B$11,MATCH('Progress Report'!$F$34,'Read Me Symbols'!$A$2:$A$11,0),2)</definedName>
    <definedName name="myphoto40">INDEX('Read Me Symbols'!$A$2:$B$11,MATCH('Progress Report'!$F$78,'Read Me Symbols'!$A$2:$A$11,0),2)</definedName>
    <definedName name="myphoto41">INDEX('Read Me Symbols'!$A$2:$B$11,MATCH('Progress Report'!$F$79,'Read Me Symbols'!$A$2:$A$11,0),2)</definedName>
    <definedName name="myphoto42">INDEX('Read Me Symbols'!$A$2:$B$11,MATCH('Progress Report'!#REF!,'Read Me Symbols'!$A$2:$A$11,0),2)</definedName>
    <definedName name="myphoto43">INDEX('Read Me Symbols'!$A$2:$B$11,MATCH('Progress Report'!$F$111,'Read Me Symbols'!$A$2:$A$11,0),2)</definedName>
    <definedName name="myphoto44">INDEX('Read Me Symbols'!$A$2:$B$11,MATCH('Progress Report'!#REF!,'Read Me Symbols'!$A$2:$A$11,0),2)</definedName>
    <definedName name="myphoto45">INDEX('Read Me Symbols'!$A$2:$B$11,MATCH('Progress Report'!$F$112,'Read Me Symbols'!$A$2:$A$11,0),2)</definedName>
    <definedName name="myphoto46">INDEX('Read Me Symbols'!$A$2:$B$11,MATCH('Progress Report'!$F$113,'Read Me Symbols'!$A$2:$A$11,0),2)</definedName>
    <definedName name="myphoto47">INDEX('Read Me Symbols'!$A$2:$B$11,MATCH('Progress Report'!$F$114,'Read Me Symbols'!$A$2:$A$11,0),2)</definedName>
    <definedName name="myphoto48">INDEX('Read Me Symbols'!$A$2:$B$11,MATCH('Progress Report'!$F$115,'Read Me Symbols'!$A$2:$A$11,0),2)</definedName>
    <definedName name="myphoto49">INDEX('Read Me Symbols'!$A$2:$B$11,MATCH('Progress Report'!$F$116,'Read Me Symbols'!$A$2:$A$11,0),2)</definedName>
    <definedName name="myphoto5">INDEX('Read Me Symbols'!$A$2:$B$11,MATCH('Progress Report'!$F$35,'Read Me Symbols'!$A$2:$A$11,0),2)</definedName>
    <definedName name="myphoto50">INDEX('Read Me Symbols'!$A$2:$B$11,MATCH('Progress Report'!#REF!,'Read Me Symbols'!$A$2:$A$11,0),2)</definedName>
    <definedName name="myphoto51">INDEX('Read Me Symbols'!$A$2:$B$11,MATCH('Progress Report'!$F$118,'Read Me Symbols'!$A$2:$A$11,0),2)</definedName>
    <definedName name="myphoto52">INDEX('Read Me Symbols'!$A$2:$B$11,MATCH('Progress Report'!$F$119,'Read Me Symbols'!$A$2:$A$11,0),2)</definedName>
    <definedName name="myphoto53">INDEX('Read Me Symbols'!$A$2:$B$11,MATCH('Progress Report'!$F$120,'Read Me Symbols'!$A$2:$A$11,0),2)</definedName>
    <definedName name="myphoto54">INDEX('Read Me Symbols'!$A$2:$B$11,MATCH('Progress Report'!$F$121,'Read Me Symbols'!$A$2:$A$11,0),2)</definedName>
    <definedName name="myphoto55">INDEX('Read Me Symbols'!$A$2:$B$11,MATCH('Progress Report'!#REF!,'Read Me Symbols'!$A$2:$A$11,0),2)</definedName>
    <definedName name="myphoto57">INDEX('Read Me Symbols'!$A$2:$B$11,MATCH('Progress Report'!$F$122,'Read Me Symbols'!$A$2:$A$11,0),2)</definedName>
    <definedName name="myphoto58">INDEX('Read Me Symbols'!$A$2:$B$11,MATCH('Progress Report'!$F$123,'Read Me Symbols'!$A$2:$A$11,0),2)</definedName>
    <definedName name="myphoto59">INDEX('Read Me Symbols'!$A$2:$B$11,MATCH('Progress Report'!$F$124,'Read Me Symbols'!$A$2:$A$11,0),2)</definedName>
    <definedName name="myphoto6">INDEX('Read Me Symbols'!$A$2:$B$11,MATCH('Progress Report'!#REF!,'Read Me Symbols'!$A$2:$A$11,0),2)</definedName>
    <definedName name="myphoto60">INDEX('Read Me Symbols'!$A$2:$B$11,MATCH('Progress Report'!$F$125,'Read Me Symbols'!$A$2:$A$11,0),2)</definedName>
    <definedName name="myphoto61">INDEX('Read Me Symbols'!$A$2:$B$11,MATCH('Progress Report'!$F$126,'Read Me Symbols'!$A$2:$A$11,0),2)</definedName>
    <definedName name="myphoto62">INDEX('Read Me Symbols'!$A$2:$B$11,MATCH('Progress Report'!$F$127,'Read Me Symbols'!$A$2:$A$11,0),2)</definedName>
    <definedName name="myphoto63">INDEX('Read Me Symbols'!$A$2:$B$11,MATCH('Progress Report'!$F$128,'Read Me Symbols'!$A$2:$A$11,0),2)</definedName>
    <definedName name="myphoto64">INDEX('Read Me Symbols'!$A$2:$B$11,MATCH('Progress Report'!$F$129,'Read Me Symbols'!$A$2:$A$11,0),2)</definedName>
    <definedName name="myphoto65">INDEX('Read Me Symbols'!$A$2:$B$11,MATCH('Progress Report'!$F$130,'Read Me Symbols'!$A$2:$A$11,0),2)</definedName>
    <definedName name="myphoto66">INDEX('Read Me Symbols'!$A$2:$B$11,MATCH('Progress Report'!$F$131,'Read Me Symbols'!$A$2:$A$11,0),2)</definedName>
    <definedName name="myphoto67">INDEX('Read Me Symbols'!$A$2:$B$11,MATCH('Progress Report'!$F1,'Read Me Symbols'!$A$2:$A$11,0),2)</definedName>
    <definedName name="myphoto68">INDEX('Read Me Symbols'!$A$2:$B$11,MATCH('Progress Report'!$F$133,'Read Me Symbols'!$A$2:$A$11,0),2)</definedName>
    <definedName name="myphoto69">INDEX('Read Me Symbols'!$A$2:$B$11,MATCH('Progress Report'!$F$134,'Read Me Symbols'!$A$2:$A$11,0),2)</definedName>
    <definedName name="myphoto7">INDEX('Read Me Symbols'!$A$2:$B$11,MATCH('Progress Report'!$F$40,'Read Me Symbols'!$A$2:$A$11,0),2)</definedName>
    <definedName name="myphoto70">INDEX('Read Me Symbols'!$A$2:$B$11,MATCH('Progress Report'!$F$135,'Read Me Symbols'!$A$2:$A$11,0),2)</definedName>
    <definedName name="myphoto71">INDEX('Read Me Symbols'!$A$2:$B$11,MATCH('Progress Report'!$F$136,'Read Me Symbols'!$A$2:$A$11,0),2)</definedName>
    <definedName name="myphoto72">INDEX('Read Me Symbols'!$A$2:$B$11,MATCH('Progress Report'!$F$137,'Read Me Symbols'!$A$2:$A$11,0),2)</definedName>
    <definedName name="myphoto73">INDEX('Read Me Symbols'!$A$2:$B$11,MATCH('Progress Report'!$F$138,'Read Me Symbols'!$A$2:$A$11,0),2)</definedName>
    <definedName name="myphoto74">INDEX('Read Me Symbols'!$A$2:$B$11,MATCH('Progress Report'!$F$139,'Read Me Symbols'!$A$2:$A$11,0),2)</definedName>
    <definedName name="myphoto75">INDEX('Read Me Symbols'!$A$2:$B$11,MATCH('Progress Report'!$F$140,'Read Me Symbols'!$A$2:$A$11,0),2)</definedName>
    <definedName name="myphoto76">INDEX('Read Me Symbols'!$A$2:$B$11,MATCH('Progress Report'!$F$141,'Read Me Symbols'!$A$2:$A$11,0),2)</definedName>
    <definedName name="myphoto77">INDEX('Read Me Symbols'!$A$2:$B$11,MATCH('Progress Report'!$F$142,'Read Me Symbols'!$A$2:$A$11,0),2)</definedName>
    <definedName name="myphoto8">INDEX('Read Me Symbols'!$A$2:$B$11,MATCH('Progress Report'!#REF!,'Read Me Symbols'!$A$2:$A$11,0),2)</definedName>
    <definedName name="myphoto9">INDEX('Read Me Symbols'!$A$2:$B$11,MATCH('Progress Report'!#REF!,'Read Me Symbols'!$A$2:$A$11,0),2)</definedName>
    <definedName name="Phase">'[1]READ ME FIRST'!$A$40:$A$48</definedName>
    <definedName name="picture">INDEX('Read Me Symbols'!$A$2:$B$11,MATCH('Progress Report'!$F$3,'Read Me Symbols'!$A$2:$A$11,0),2)</definedName>
    <definedName name="picture1">INDEX('Read Me Symbols'!$A$2:$B$11,MATCH('Progress Report'!$F$4,'Read Me Symbols'!$A$2:$A$11,0),2)</definedName>
    <definedName name="picture10">INDEX('Read Me Symbols'!$A$2:$B$11,MATCH('Progress Report'!#REF!,'Read Me Symbols'!$A$2:$A$11,0),2)</definedName>
    <definedName name="picture100">INDEX('Read Me Symbols'!$A$2:$B$11,MATCH('Progress Report'!#REF!,'Read Me Symbols'!$A$2:$A$11,0),2)</definedName>
    <definedName name="picture101">INDEX('Read Me Symbols'!$A$2:$B$11,MATCH('Progress Report'!#REF!,'Read Me Symbols'!$A$2:$A$11,0),2)</definedName>
    <definedName name="picture102">INDEX('Read Me Symbols'!$A$2:$B$11,MATCH('Progress Report'!#REF!,'Read Me Symbols'!$A$2:$A$11,0),2)</definedName>
    <definedName name="picture103">INDEX('Read Me Symbols'!$A$2:$B$11,MATCH('Progress Report'!#REF!,'Read Me Symbols'!$A$2:$A$11,0),2)</definedName>
    <definedName name="picture11">INDEX('Read Me Symbols'!$A$2:$B$11,MATCH('Progress Report'!$F$12,'Read Me Symbols'!$A$2:$A$11,0),2)</definedName>
    <definedName name="picture12">INDEX('Read Me Symbols'!$A$2:$B$11,MATCH('Progress Report'!$F$13,'Read Me Symbols'!$A$2:$A$11,0),2)</definedName>
    <definedName name="picture13">INDEX('Read Me Symbols'!$A$2:$B$11,MATCH('Progress Report'!$F$14,'Read Me Symbols'!$A$2:$A$11,0),2)</definedName>
    <definedName name="picture14">INDEX('Read Me Symbols'!$A$2:$B$11,MATCH('Progress Report'!$F$15,'Read Me Symbols'!$A$2:$A$11,0),2)</definedName>
    <definedName name="picture15">INDEX('Read Me Symbols'!$A$2:$B$11,MATCH('Progress Report'!#REF!,'Read Me Symbols'!$A$2:$A$11,0),2)</definedName>
    <definedName name="picture16">INDEX('Read Me Symbols'!$A$2:$B$11,MATCH('Progress Report'!$F$16,'Read Me Symbols'!$A$2:$A$11,0),2)</definedName>
    <definedName name="picture17">INDEX('Read Me Symbols'!$A$2:$B$11,MATCH('Progress Report'!$F$17,'Read Me Symbols'!$A$2:$A$11,0),2)</definedName>
    <definedName name="picture18">INDEX('Read Me Symbols'!$A$2:$B$11,MATCH('Progress Report'!$F$18,'Read Me Symbols'!$A$2:$A$11,0),2)</definedName>
    <definedName name="picture19">INDEX('Read Me Symbols'!$A$2:$B$11,MATCH('Progress Report'!$F$19,'Read Me Symbols'!$A$2:$A$11,0),2)</definedName>
    <definedName name="picture2">INDEX('Read Me Symbols'!$A$2:$B$11,MATCH('Progress Report'!$F$5,'Read Me Symbols'!$A$2:$A$11,0),2)</definedName>
    <definedName name="picture20">INDEX('Read Me Symbols'!$A$2:$B$11,MATCH('Progress Report'!#REF!,'Read Me Symbols'!$A$2:$A$11,0),2)</definedName>
    <definedName name="picture21">INDEX('Read Me Symbols'!$A$2:$B$11,MATCH('Progress Report'!$F$20,'Read Me Symbols'!$A$2:$A$11,0),2)</definedName>
    <definedName name="picture22">INDEX('Read Me Symbols'!$A$2:$B$11,MATCH('Progress Report'!$F$21,'Read Me Symbols'!$A$2:$A$11,0),2)</definedName>
    <definedName name="picture23">INDEX('Read Me Symbols'!$A$2:$B$11,MATCH('Progress Report'!$F$22,'Read Me Symbols'!$A$2:$A$11,0),2)</definedName>
    <definedName name="picture24">INDEX('Read Me Symbols'!$A$2:$B$11,MATCH('Progress Report'!$F$23,'Read Me Symbols'!$A$2:$A$11,0),2)</definedName>
    <definedName name="picture25">INDEX('Read Me Symbols'!$A$2:$B$11,MATCH('Progress Report'!#REF!,'Read Me Symbols'!$A$2:$A$11,0),2)</definedName>
    <definedName name="picture26">INDEX('Read Me Symbols'!$A$2:$B$11,MATCH('Progress Report'!$F$24,'Read Me Symbols'!$A$2:$A$11,0),2)</definedName>
    <definedName name="picture27">INDEX('Read Me Symbols'!$A$2:$B$11,MATCH('Progress Report'!$F$25,'Read Me Symbols'!$A$2:$A$11,0),2)</definedName>
    <definedName name="picture28">INDEX('Read Me Symbols'!$A$2:$B$11,MATCH('Progress Report'!$F$26,'Read Me Symbols'!$A$2:$A$11,0),2)</definedName>
    <definedName name="picture29">INDEX('Read Me Symbols'!$A$2:$B$11,MATCH('Progress Report'!$F$27,'Read Me Symbols'!$A$2:$A$11,0),2)</definedName>
    <definedName name="picture3">INDEX('Read Me Symbols'!$A$2:$B$11,MATCH('Progress Report'!$F$6,'Read Me Symbols'!$A$2:$A$11,0),2)</definedName>
    <definedName name="picture30">INDEX('Read Me Symbols'!$A$2:$B$11,MATCH('Progress Report'!$F$31,'Read Me Symbols'!$A$2:$A$11,0),2)</definedName>
    <definedName name="picture31">INDEX('Read Me Symbols'!$A$2:$B$11,MATCH('Progress Report'!$F$32,'Read Me Symbols'!$A$2:$A$11,0),2)</definedName>
    <definedName name="picture32">INDEX('Read Me Symbols'!$A$2:$B$11,MATCH('Progress Report'!#REF!,'Read Me Symbols'!$A$2:$A$11,0),2)</definedName>
    <definedName name="picture33">INDEX('Read Me Symbols'!$A$2:$B$11,MATCH('Progress Report'!$F$33,'Read Me Symbols'!$A$2:$A$11,0),2)</definedName>
    <definedName name="picture34">INDEX('Read Me Symbols'!$A$2:$B$11,MATCH('Progress Report'!$F$36,'Read Me Symbols'!$A$2:$A$11,0),2)</definedName>
    <definedName name="picture35">INDEX('Read Me Symbols'!$A$2:$B$11,MATCH('Progress Report'!$F$37,'Read Me Symbols'!$A$2:$A$11,0),2)</definedName>
    <definedName name="picture36">INDEX('Read Me Symbols'!$A$2:$B$11,MATCH('Progress Report'!$F$38,'Read Me Symbols'!$A$2:$A$11,0),2)</definedName>
    <definedName name="picture37">INDEX('Read Me Symbols'!$A$2:$B$11,MATCH('Progress Report'!$F1,'Read Me Symbols'!$A$2:$A$11,0),2)</definedName>
    <definedName name="picture38">INDEX('Read Me Symbols'!$A$2:$B$11,MATCH('Progress Report'!$F1,'Read Me Symbols'!$A$2:$A$11,0),2)</definedName>
    <definedName name="picture39">INDEX('Read Me Symbols'!$A$2:$B$11,MATCH('Progress Report'!$F$41,'Read Me Symbols'!$A$2:$A$11,0),2)</definedName>
    <definedName name="picture4">INDEX('Read Me Symbols'!$A$2:$B$11,MATCH('Progress Report'!$F$7,'Read Me Symbols'!$A$2:$A$11,0),2)</definedName>
    <definedName name="picture40">INDEX('Read Me Symbols'!$A$2:$B$11,MATCH('Progress Report'!$F$39,'Read Me Symbols'!$A$2:$A$11,0),2)</definedName>
    <definedName name="picture41">INDEX('Read Me Symbols'!$A$2:$B$11,MATCH('Progress Report'!$F$42,'Read Me Symbols'!$A$2:$A$11,0),2)</definedName>
    <definedName name="picture42">INDEX('Read Me Symbols'!$A$2:$B$11,MATCH('Progress Report'!$F$43,'Read Me Symbols'!$A$2:$A$11,0),2)</definedName>
    <definedName name="picture43">'Progress Report'!$G$44</definedName>
    <definedName name="picture44">INDEX('Read Me Symbols'!$A$2:$B$11,MATCH('Progress Report'!$F$44,'Read Me Symbols'!$A$2:$A$11,0),2)</definedName>
    <definedName name="picture45">INDEX('Read Me Symbols'!$A$2:$B$11,MATCH('Progress Report'!$F$51,'Read Me Symbols'!$A$2:$A$11,0),2)</definedName>
    <definedName name="picture46">INDEX('Read Me Symbols'!$A$2:$B$11,MATCH('Progress Report'!$F$52,'Read Me Symbols'!$A$2:$A$11,0),2)</definedName>
    <definedName name="picture47">INDEX('Read Me Symbols'!$A$2:$B$11,MATCH('Progress Report'!$F$53,'Read Me Symbols'!$A$2:$A$11,0),2)</definedName>
    <definedName name="picture48">INDEX('Read Me Symbols'!$A$2:$B$11,MATCH('Progress Report'!$F$54,'Read Me Symbols'!$A$2:$A$11,0),2)</definedName>
    <definedName name="picture49">INDEX('Read Me Symbols'!$A$2:$B$11,MATCH('Progress Report'!#REF!,'Read Me Symbols'!$A$2:$A$11,0),2)</definedName>
    <definedName name="picture5">INDEX('Read Me Symbols'!$A$2:$B$11,MATCH('Progress Report'!#REF!,'Read Me Symbols'!$A$2:$A$11,0),2)</definedName>
    <definedName name="picture50">INDEX('Read Me Symbols'!$A$2:$B$11,MATCH('Progress Report'!$F$55,'Read Me Symbols'!$A$2:$A$11,0),2)</definedName>
    <definedName name="picture51">INDEX('Read Me Symbols'!$A$2:$B$11,MATCH('Progress Report'!$F$56,'Read Me Symbols'!$A$2:$A$11,0),2)</definedName>
    <definedName name="picture52">INDEX('Read Me Symbols'!$A$2:$B$11,MATCH('Progress Report'!$F$57,'Read Me Symbols'!$A$2:$A$11,0),2)</definedName>
    <definedName name="picture53">INDEX('Read Me Symbols'!$A$2:$B$11,MATCH('Progress Report'!$F$80,'Read Me Symbols'!$A$2:$A$11,0),2)</definedName>
    <definedName name="picture54">INDEX('Read Me Symbols'!$A$2:$B$11,MATCH('Progress Report'!$F$81,'Read Me Symbols'!$A$2:$A$11,0),2)</definedName>
    <definedName name="picture55">INDEX('Read Me Symbols'!$A$2:$B$11,MATCH('Progress Report'!$F$82,'Read Me Symbols'!$A$2:$A$11,0),2)</definedName>
    <definedName name="picture56">INDEX('Read Me Symbols'!$A$2:$B$11,MATCH('Progress Report'!$F$83,'Read Me Symbols'!$A$2:$A$11,0),2)</definedName>
    <definedName name="picture57">INDEX('Read Me Symbols'!$A$2:$B$11,MATCH('Progress Report'!$F$84,'Read Me Symbols'!$A$2:$A$11,0),2)</definedName>
    <definedName name="picture58">INDEX('Read Me Symbols'!$A$2:$B$11,MATCH('Progress Report'!$F$85,'Read Me Symbols'!$A$2:$A$11,0),2)</definedName>
    <definedName name="picture59">INDEX('Read Me Symbols'!$A$2:$B$11,MATCH('Progress Report'!$F$86,'Read Me Symbols'!$A$2:$A$11,0),2)</definedName>
    <definedName name="picture6">INDEX('Read Me Symbols'!$A$2:$B$11,MATCH('Progress Report'!$F$8,'Read Me Symbols'!$A$2:$A$11,0),2)</definedName>
    <definedName name="picture60">INDEX('Read Me Symbols'!$A$2:$B$11,MATCH('Progress Report'!#REF!,'Read Me Symbols'!$A$2:$A$11,0),2)</definedName>
    <definedName name="picture61">INDEX('Read Me Symbols'!$A$2:$B$11,MATCH('Progress Report'!#REF!,'Read Me Symbols'!$A$2:$A$11,0),2)</definedName>
    <definedName name="picture62">INDEX('Read Me Symbols'!$A$2:$B$11,MATCH('Progress Report'!#REF!,'Read Me Symbols'!$A$2:$A$11,0),2)</definedName>
    <definedName name="picture63">INDEX('Read Me Symbols'!$A$2:$B$11,MATCH('Progress Report'!$F$87,'Read Me Symbols'!$A$2:$A$11,0),2)</definedName>
    <definedName name="picture64">INDEX('Read Me Symbols'!$A$2:$B$11,MATCH('Progress Report'!$F$88,'Read Me Symbols'!$A$2:$A$11,0),2)</definedName>
    <definedName name="picture65">INDEX('Read Me Symbols'!$A$2:$B$11,MATCH('Progress Report'!$F$89,'Read Me Symbols'!$A$2:$A$11,0),2)</definedName>
    <definedName name="picture66">INDEX('Read Me Symbols'!$A$2:$B$11,MATCH('Progress Report'!$F$90,'Read Me Symbols'!$A$2:$A$11,0),2)</definedName>
    <definedName name="picture67">INDEX('Read Me Symbols'!$A$2:$B$11,MATCH('Progress Report'!#REF!,'Read Me Symbols'!$A$2:$A$11,0),2)</definedName>
    <definedName name="picture68">INDEX('Read Me Symbols'!$A$2:$B$11,MATCH('Progress Report'!#REF!,'Read Me Symbols'!$A$2:$A$11,0),2)</definedName>
    <definedName name="picture69">INDEX('Read Me Symbols'!$A$2:$B$11,MATCH('Progress Report'!$F$91,'Read Me Symbols'!$A$2:$A$11,0),2)</definedName>
    <definedName name="picture7">INDEX('Read Me Symbols'!$A$2:$B$11,MATCH('Progress Report'!$F$9,'Read Me Symbols'!$A$2:$A$11,0),2)</definedName>
    <definedName name="picture70">INDEX('Read Me Symbols'!$A$2:$B$11,MATCH('Progress Report'!$F$92,'Read Me Symbols'!$A$2:$A$11,0),2)</definedName>
    <definedName name="picture71">INDEX('Read Me Symbols'!$A$2:$B$11,MATCH('Progress Report'!$F$93,'Read Me Symbols'!$A$2:$A$11,0),2)</definedName>
    <definedName name="picture72">INDEX('Read Me Symbols'!$A$2:$B$11,MATCH('Progress Report'!$F$94,'Read Me Symbols'!$A$2:$A$11,0),2)</definedName>
    <definedName name="picture73">INDEX('Read Me Symbols'!$A$2:$B$11,MATCH('Progress Report'!#REF!,'Read Me Symbols'!$A$2:$A$11,0),2)</definedName>
    <definedName name="picture74">INDEX('Read Me Symbols'!$A$2:$B$11,MATCH('Progress Report'!#REF!,'Read Me Symbols'!$A$2:$A$11,0),2)</definedName>
    <definedName name="picture75">INDEX('Read Me Symbols'!$A$2:$B$11,MATCH('Progress Report'!$F$95,'Read Me Symbols'!$A$2:$A$11,0),2)</definedName>
    <definedName name="picture76">INDEX('Read Me Symbols'!$A$2:$B$11,MATCH('Progress Report'!$F$96,'Read Me Symbols'!$A$2:$A$11,0),2)</definedName>
    <definedName name="picture77">INDEX('Read Me Symbols'!$A$2:$B$11,MATCH('Progress Report'!$F$97,'Read Me Symbols'!$A$2:$A$11,0),2)</definedName>
    <definedName name="picture78">INDEX('Read Me Symbols'!$A$2:$B$11,MATCH('Progress Report'!$F$98,'Read Me Symbols'!$A$2:$A$11,0),2)</definedName>
    <definedName name="picture79">INDEX('Read Me Symbols'!$A$2:$B$11,MATCH('Progress Report'!$F$99,'Read Me Symbols'!$A$2:$A$11,0),2)</definedName>
    <definedName name="picture8">INDEX('Read Me Symbols'!$A$2:$B$11,MATCH('Progress Report'!$F$10,'Read Me Symbols'!$A$2:$A$11,0),2)</definedName>
    <definedName name="picture80">INDEX('Read Me Symbols'!$A$2:$B$11,MATCH('Progress Report'!$F$100,'Read Me Symbols'!$A$2:$A$11,0),2)</definedName>
    <definedName name="picture81">INDEX('Read Me Symbols'!$A$2:$B$11,MATCH('Progress Report'!$F$101,'Read Me Symbols'!$A$2:$A$11,0),2)</definedName>
    <definedName name="picture82">INDEX('Read Me Symbols'!$A$2:$B$11,MATCH('Progress Report'!$F$102,'Read Me Symbols'!$A$2:$A$11,0),2)</definedName>
    <definedName name="picture83">INDEX('Read Me Symbols'!$A$2:$B$11,MATCH('Progress Report'!$F$103,'Read Me Symbols'!$A$2:$A$11,0),2)</definedName>
    <definedName name="picture84">INDEX('Read Me Symbols'!$A$2:$B$11,MATCH('Progress Report'!$F$104,'Read Me Symbols'!$A$2:$A$11,0),2)</definedName>
    <definedName name="picture85">INDEX('Read Me Symbols'!$A$2:$B$11,MATCH('Progress Report'!$F$105,'Read Me Symbols'!$A$2:$A$11,0),2)</definedName>
    <definedName name="picture86">INDEX('Read Me Symbols'!$A$2:$B$11,MATCH('Progress Report'!$F$106,'Read Me Symbols'!$A$2:$A$11,0),2)</definedName>
    <definedName name="picture87">INDEX('Read Me Symbols'!$A$2:$B$11,MATCH('Progress Report'!$F$107,'Read Me Symbols'!$A$2:$A$11,0),2)</definedName>
    <definedName name="picture88">INDEX('Read Me Symbols'!$A$2:$B$11,MATCH('Progress Report'!$F$108,'Read Me Symbols'!$A$2:$A$11,0),2)</definedName>
    <definedName name="picture89">INDEX('Read Me Symbols'!$A$2:$B$11,MATCH('Progress Report'!$F$109,'Read Me Symbols'!$A$2:$A$11,0),2)</definedName>
    <definedName name="picture9">INDEX('Read Me Symbols'!$A$2:$B$11,MATCH('Progress Report'!#REF!,'Read Me Symbols'!$A$2:$A$11,0),2)</definedName>
    <definedName name="picture90">INDEX('Read Me Symbols'!$A$2:$B$11,MATCH('Progress Report'!$F$110,'Read Me Symbols'!$A$2:$A$11,0),2)</definedName>
    <definedName name="picture91">INDEX('Read Me Symbols'!$A$2:$B$11,MATCH('Progress Report'!#REF!,'Read Me Symbols'!$A$2:$A$11,0),2)</definedName>
    <definedName name="picture92">INDEX('Read Me Symbols'!$A$2:$B$11,MATCH('Progress Report'!#REF!,'Read Me Symbols'!$A$2:$A$11,0),2)</definedName>
    <definedName name="picture93">INDEX('Read Me Symbols'!$A$2:$B$11,MATCH('Progress Report'!#REF!,'Read Me Symbols'!$A$2:$A$11,0),2)</definedName>
    <definedName name="picture94">INDEX('Read Me Symbols'!$A$2:$B$11,MATCH('Progress Report'!#REF!,'Read Me Symbols'!$A$2:$A$11,0),2)</definedName>
    <definedName name="picture95">INDEX('Read Me Symbols'!$A$2:$B$11,MATCH('Progress Report'!#REF!,'Read Me Symbols'!$A$2:$A$11,0),2)</definedName>
    <definedName name="picture96">INDEX('Read Me Symbols'!$A$2:$B$11,MATCH('Progress Report'!#REF!,'Read Me Symbols'!$A$2:$A$11,0),2)</definedName>
    <definedName name="picture97">INDEX('Read Me Symbols'!$A$2:$B$11,MATCH('Progress Report'!#REF!,'Read Me Symbols'!$A$2:$A$11,0),2)</definedName>
    <definedName name="picture98">INDEX('Read Me Symbols'!$A$2:$B$11,MATCH('Progress Report'!#REF!,'Read Me Symbols'!$A$2:$A$11,0),2)</definedName>
    <definedName name="picture99">INDEX('Read Me Symbols'!$A$2:$B$11,MATCH('Progress Report'!#REF!,'Read Me Symbols'!$A$2:$A$11,0),2)</definedName>
    <definedName name="_xlnm.Print_Area" localSheetId="7">Acute!$A$1:$G$20</definedName>
    <definedName name="_xlnm.Print_Area" localSheetId="13">'Education Plan 2018-19'!$A$1:$S$209</definedName>
    <definedName name="_xlnm.Print_Area" localSheetId="2">'Progress Report'!$A$1:$H$142</definedName>
    <definedName name="_xlnm.Print_Area" localSheetId="0">'Read Me'!$A$1:$G$57</definedName>
    <definedName name="Priority1">'[1]READ ME FIRST'!$A$51:$A$54</definedName>
    <definedName name="spec">INDEX('Read Me Symbols'!$A$2:$B$11,MATCH('Progress Report'!$F$132,'Read Me Symbols'!$A$2:$A$11,0),2)</definedName>
    <definedName name="spec2">INDEX('Read Me Symbols'!$A$2:$B$11,MATCH('Progress Report'!$F$132,'Read Me Symbols'!$A$2:$A$11,0),2)</definedName>
    <definedName name="special">INDEX('Read Me Symbols'!$A$2:$B$11,MATCH('Progress Report'!$F$132,'Read Me Symbols'!$A$2:$A$11,0),2)</definedName>
  </definedNames>
  <calcPr calcId="145621"/>
</workbook>
</file>

<file path=xl/calcChain.xml><?xml version="1.0" encoding="utf-8"?>
<calcChain xmlns="http://schemas.openxmlformats.org/spreadsheetml/2006/main">
  <c r="S150" i="47" l="1"/>
  <c r="S172" i="47" s="1"/>
  <c r="S139" i="47"/>
  <c r="S171" i="47" s="1"/>
  <c r="S129" i="47"/>
  <c r="S170" i="47" s="1"/>
  <c r="S123" i="47"/>
  <c r="S169" i="47" s="1"/>
  <c r="S113" i="47"/>
  <c r="S168" i="47" s="1"/>
  <c r="S106" i="47"/>
  <c r="S167" i="47" s="1"/>
  <c r="S96" i="47"/>
  <c r="S166" i="47" s="1"/>
  <c r="S87" i="47"/>
  <c r="S162" i="47" s="1"/>
  <c r="S77" i="47"/>
  <c r="S161" i="47" s="1"/>
  <c r="S67" i="47"/>
  <c r="S160" i="47" s="1"/>
  <c r="S60" i="47"/>
  <c r="S159" i="47" s="1"/>
  <c r="S51" i="47"/>
  <c r="S158" i="47" s="1"/>
  <c r="S43" i="47"/>
  <c r="S157" i="47" s="1"/>
  <c r="S34" i="47"/>
  <c r="S156" i="47" s="1"/>
  <c r="S28" i="47"/>
  <c r="S154" i="47" s="1"/>
  <c r="S20" i="47"/>
  <c r="S153" i="47" s="1"/>
  <c r="S12" i="47"/>
  <c r="S152" i="47" s="1"/>
  <c r="S173" i="47" l="1"/>
  <c r="S208" i="46" l="1"/>
  <c r="S206" i="46"/>
  <c r="S204" i="46"/>
  <c r="S202" i="46"/>
  <c r="S200" i="46"/>
  <c r="S198" i="46"/>
  <c r="S193" i="46"/>
  <c r="S191" i="46"/>
  <c r="S189" i="46"/>
  <c r="S187" i="46"/>
  <c r="S184" i="46"/>
  <c r="S182" i="46"/>
  <c r="S171" i="46"/>
  <c r="S207" i="46" s="1"/>
  <c r="S161" i="46"/>
  <c r="S154" i="46"/>
  <c r="S205" i="46" s="1"/>
  <c r="S148" i="46"/>
  <c r="S138" i="46"/>
  <c r="S203" i="46" s="1"/>
  <c r="S128" i="46"/>
  <c r="S118" i="46"/>
  <c r="S201" i="46" s="1"/>
  <c r="S112" i="46"/>
  <c r="S104" i="46"/>
  <c r="S199" i="46" s="1"/>
  <c r="S97" i="46"/>
  <c r="S88" i="46"/>
  <c r="S197" i="46" s="1"/>
  <c r="S80" i="46"/>
  <c r="S70" i="46"/>
  <c r="S192" i="46" s="1"/>
  <c r="S63" i="46"/>
  <c r="S55" i="46"/>
  <c r="S190" i="46" s="1"/>
  <c r="S45" i="46"/>
  <c r="S35" i="46"/>
  <c r="S188" i="46" s="1"/>
  <c r="S26" i="46"/>
  <c r="S20" i="46"/>
  <c r="S185" i="46" s="1"/>
  <c r="S12" i="46"/>
  <c r="S209" i="46" l="1"/>
</calcChain>
</file>

<file path=xl/sharedStrings.xml><?xml version="1.0" encoding="utf-8"?>
<sst xmlns="http://schemas.openxmlformats.org/spreadsheetml/2006/main" count="2801" uniqueCount="1450">
  <si>
    <t>SR1</t>
  </si>
  <si>
    <t>Objectives</t>
  </si>
  <si>
    <t>Status</t>
  </si>
  <si>
    <t xml:space="preserve">Facilitate regional knowledge translation, and maintain linkages regionally and provincially </t>
  </si>
  <si>
    <t>Priority / Area</t>
  </si>
  <si>
    <t>Progress Notes</t>
  </si>
  <si>
    <t>CHOOSE from LIST</t>
  </si>
  <si>
    <t>unchanged; not achieving target</t>
  </si>
  <si>
    <t>unchanged; may or may not achieve target</t>
  </si>
  <si>
    <t>improved; not likely to achieve target</t>
  </si>
  <si>
    <t>improved; may achieve target</t>
  </si>
  <si>
    <t>improved; likely to achieve target</t>
  </si>
  <si>
    <t>worsening; not likely to achieve target</t>
  </si>
  <si>
    <t>worsening; may not achieve target</t>
  </si>
  <si>
    <t>worsening; target may still be achieved</t>
  </si>
  <si>
    <t xml:space="preserve">Engage stakeholders in workplan priorities through an effective  communication strategy </t>
  </si>
  <si>
    <t>Sustain governance infrastructure for effective program oversight and stakeholder engagement</t>
  </si>
  <si>
    <t>Build Communication and Accountability Links with SE LHIN</t>
  </si>
  <si>
    <t>Monitor and evaluate stoke care in the SE against provincial  and national standards</t>
  </si>
  <si>
    <t>Develop Stroke Team Leadership Skills and Sustain Engagement</t>
  </si>
  <si>
    <t>Manage fiscal and human resources within given parameters</t>
  </si>
  <si>
    <t xml:space="preserve">Contribute to innovation in stroke care </t>
  </si>
  <si>
    <t xml:space="preserve">Implement more timely access to 24/7 delivery of thrombolysis
A) Reduce DTN times at QHC (45 mins) and KGH (30 mins)
B) Improve access to thrombolysis in LLG; develop and initiate a project plan for telestroke in Brockville General by 2019
C) Ensure that 80% of acute stroke protocol patients receive CTA +/- multi-phase CTA at the same time as CT at QHC, KGH, BrGH  </t>
  </si>
  <si>
    <t>Monitor &amp; Sustain Regional Acute Stroke Protocol</t>
  </si>
  <si>
    <t>Update ED process documents to include a target movement from ED to ASU/ICU by 6 hours</t>
  </si>
  <si>
    <t xml:space="preserve">Implement 24/7 Regional Access to EVT </t>
  </si>
  <si>
    <t xml:space="preserve">Implement more timely access to 24/7 delivery of thrombolysis
A) Reduce DTN times at  KGH (30 mins)
B) Ensure that 80% of acute stroke protocol patients receive CTA +/- multi-phase CTA at the same time as CT at KGH  </t>
  </si>
  <si>
    <t>Assess clinical practice in haemorrhagic stroke care and enable knowledge translation to reduce haemorrhagic stroke mortality by 10%</t>
  </si>
  <si>
    <t>R
C/R3</t>
  </si>
  <si>
    <t>R
C/R2</t>
  </si>
  <si>
    <t>R
C/R4</t>
  </si>
  <si>
    <t>R
C/R5</t>
  </si>
  <si>
    <t>Investigate an alternate model for "discharge link" meeting/process to increase frequency and effectiveness of transitions</t>
  </si>
  <si>
    <t>Complete a Southeastern Ontario current state analysis of stroke outpatient / community rehabilitation programs/services.</t>
  </si>
  <si>
    <t>Secure funding  for and implement  Aphasia Conversation Groups in Belleville, Kingston, Brockville and Perth/Smiths Falls</t>
  </si>
  <si>
    <t>Complete annual and interim evaluation of the SECCAC enhanced stroke rehabilitation program</t>
  </si>
  <si>
    <t xml:space="preserve">Increase cross continuum collaboration to support safe and effective transitions </t>
  </si>
  <si>
    <t>LG
C/R2</t>
  </si>
  <si>
    <t>LG
C/R3</t>
  </si>
  <si>
    <t>LG
C/R4</t>
  </si>
  <si>
    <t>L
C/R2</t>
  </si>
  <si>
    <t>L
C/R3</t>
  </si>
  <si>
    <t>L
C/R4</t>
  </si>
  <si>
    <t>RSSC PRIORITY #3 - Support the SEO Health Collaborative Action Plan for Primary Care</t>
  </si>
  <si>
    <t>PC1</t>
  </si>
  <si>
    <t>PC2</t>
  </si>
  <si>
    <t>PC3</t>
  </si>
  <si>
    <t>PC4</t>
  </si>
  <si>
    <t>Monitor &amp; Sustain the Vascular Health Directory within the SE Healthline</t>
  </si>
  <si>
    <t>RSSC PRIORITY #4 - Stroke Prevention Clinics: Maximize timely access to secondary stroke prevention</t>
  </si>
  <si>
    <t>R
SPC1</t>
  </si>
  <si>
    <t>R
SPC2</t>
  </si>
  <si>
    <t>R
SPC3</t>
  </si>
  <si>
    <t>R
SPC4</t>
  </si>
  <si>
    <t>R
SPC5</t>
  </si>
  <si>
    <t>Implement regional protocol for timely access to CTA for high risk TIA patients in the ED</t>
  </si>
  <si>
    <t>Implement regional triage protocol to ensure urgent/high risk TIA patients are seen in SPC within 72 hours</t>
  </si>
  <si>
    <t>Attain an 80% referral rate to Stroke Prevention clinics from the ED</t>
  </si>
  <si>
    <t>Facilitate self-assessment of SPC clinic practices in relation to recommended core elements</t>
  </si>
  <si>
    <t>Support Expertise and Build capacity for timely vascular imaging through Education</t>
  </si>
  <si>
    <t>LG
SPC1</t>
  </si>
  <si>
    <t>LG
SPC2</t>
  </si>
  <si>
    <t>LG
SPC3</t>
  </si>
  <si>
    <t>LG
SPC4</t>
  </si>
  <si>
    <t>LG
SPC5</t>
  </si>
  <si>
    <t>L
SPC1</t>
  </si>
  <si>
    <t>L
SPC2</t>
  </si>
  <si>
    <t>L
SPC3</t>
  </si>
  <si>
    <t>L
SPC4</t>
  </si>
  <si>
    <t>L
SPC5</t>
  </si>
  <si>
    <t>Acute:  Sustain regional access to expert acute stroke unit care</t>
  </si>
  <si>
    <t>R
A1</t>
  </si>
  <si>
    <t>R
A2</t>
  </si>
  <si>
    <t>R
A3</t>
  </si>
  <si>
    <t>R
A4</t>
  </si>
  <si>
    <t>Reduce preventable delays in the patient journey to achieve 10% reduction in total acute median LOS per year</t>
  </si>
  <si>
    <t>Increase Alpha FIM completion rates to 80%  at each  Acute Stroke Unit site by March 2019</t>
  </si>
  <si>
    <t>A) Build Collaborative relationships through delivery of learning opportunities
B) Improve ASU/Critical Care expertise as per OSN stroke care competencies</t>
  </si>
  <si>
    <t>LG
A3</t>
  </si>
  <si>
    <t>LG
A2</t>
  </si>
  <si>
    <t>LG
A1</t>
  </si>
  <si>
    <t>LG
A4</t>
  </si>
  <si>
    <t>Rehabilitation:  Build access to quality stroke inpatient rehabilitation services</t>
  </si>
  <si>
    <t>R
R4</t>
  </si>
  <si>
    <t>R
R3</t>
  </si>
  <si>
    <t>R
R2</t>
  </si>
  <si>
    <t>R
R1</t>
  </si>
  <si>
    <t>R
R6</t>
  </si>
  <si>
    <t>R
R5</t>
  </si>
  <si>
    <t xml:space="preserve">Improve rehabilitation intensity by 5% across SE Ontario </t>
  </si>
  <si>
    <t xml:space="preserve">Sustain &amp; Support Initiatives to enable patient flow through and out of inpatient rehabilitation </t>
  </si>
  <si>
    <t>LG
R1</t>
  </si>
  <si>
    <t>LG
R2</t>
  </si>
  <si>
    <t>LG
R3</t>
  </si>
  <si>
    <t>LG
R4</t>
  </si>
  <si>
    <t>LG
R5</t>
  </si>
  <si>
    <t>L
R1</t>
  </si>
  <si>
    <t>L
R2</t>
  </si>
  <si>
    <t>L
R3</t>
  </si>
  <si>
    <t>L
R4</t>
  </si>
  <si>
    <t>L
R5</t>
  </si>
  <si>
    <t>Community &amp; LTC:  Stroke Survivors and Caregivers living in the community supported by programs and services that optimize quality of life</t>
  </si>
  <si>
    <t>C1A</t>
  </si>
  <si>
    <t>C1B</t>
  </si>
  <si>
    <t>C1C</t>
  </si>
  <si>
    <t>C1D</t>
  </si>
  <si>
    <t>C2A</t>
  </si>
  <si>
    <t>C3A</t>
  </si>
  <si>
    <t>C3B</t>
  </si>
  <si>
    <t>Stroke Recognition:  Facilitate uptake of the Heart and Stroke FAST Campaign</t>
  </si>
  <si>
    <t>SR2</t>
  </si>
  <si>
    <t>Build Connections with Heart and Stroke to promote FAST messages and materials</t>
  </si>
  <si>
    <t xml:space="preserve">Support Knowledge Translation of early stroke recognition through one patient story </t>
  </si>
  <si>
    <t>Support Person-Centred Care: Support Expertise of Support Group Facilitators</t>
  </si>
  <si>
    <t xml:space="preserve">Support Skilled Stroke Care: Deliver and/or Support Education to Enhance Stroke Expertise </t>
  </si>
  <si>
    <t>Support Access to Supports &amp;Services: Develop Tools &amp; Resources in Response to Identified Gaps in Services</t>
  </si>
  <si>
    <t>Support Individual Well-Being &amp; Meaningful Engagement: Support the Delivery of Evidence-Based Stroke Specific Exercise Programs</t>
  </si>
  <si>
    <t>Support Individual Well-Being &amp; Meaningful Engagement: Build Knowledge &amp; Connections for Psychosocial Well Being</t>
  </si>
  <si>
    <t>Support Community Co-Navigation: Tools &amp; Models to Support Navigation</t>
  </si>
  <si>
    <t>Support Community Co-Navigation: Enhance Awareness of Navigational Tools &amp; Resources</t>
  </si>
  <si>
    <t>Support Mobility in the Community:  Increase Awareness of Limited Transportation Options</t>
  </si>
  <si>
    <t>RP1</t>
  </si>
  <si>
    <t>RP2</t>
  </si>
  <si>
    <t>RP3</t>
  </si>
  <si>
    <t>RP4</t>
  </si>
  <si>
    <t>RP5</t>
  </si>
  <si>
    <t>RP6</t>
  </si>
  <si>
    <t>RP7</t>
  </si>
  <si>
    <t>RP8</t>
  </si>
  <si>
    <t>RP9</t>
  </si>
  <si>
    <t xml:space="preserve">Develop, monitor and implement Regional Stroke Workplan based on RSSC priorities and program mandate  </t>
  </si>
  <si>
    <t>RSSC PRIORITY #1 - Hyperacute &amp; EVT: Build equitable regional access to hyperacute interventions (thrombolysis and EVT)</t>
  </si>
  <si>
    <t>R
E1</t>
  </si>
  <si>
    <t>R
E2</t>
  </si>
  <si>
    <t>R
E3</t>
  </si>
  <si>
    <t>R
E4</t>
  </si>
  <si>
    <t>R
E5</t>
  </si>
  <si>
    <t>HPE
E1</t>
  </si>
  <si>
    <t>HPE
E2</t>
  </si>
  <si>
    <t>HPE
E3</t>
  </si>
  <si>
    <t>KFLA
E1</t>
  </si>
  <si>
    <t>KFLA
E2</t>
  </si>
  <si>
    <t>KFLA
E3</t>
  </si>
  <si>
    <t>KFLA
E4</t>
  </si>
  <si>
    <t>LG
E1</t>
  </si>
  <si>
    <t>LG
E2</t>
  </si>
  <si>
    <t>LG
E3</t>
  </si>
  <si>
    <t>LG
E4</t>
  </si>
  <si>
    <t>L
E1</t>
  </si>
  <si>
    <t>L
E2</t>
  </si>
  <si>
    <t>L
E3</t>
  </si>
  <si>
    <t>L
E4</t>
  </si>
  <si>
    <t>R
C/R1B</t>
  </si>
  <si>
    <t>R
C/R1C</t>
  </si>
  <si>
    <t>HPE
C/R1A</t>
  </si>
  <si>
    <t>R
C/R1A</t>
  </si>
  <si>
    <t>HPE
C/R1B</t>
  </si>
  <si>
    <t>HPE
C/R2</t>
  </si>
  <si>
    <t>HPE
C/R3</t>
  </si>
  <si>
    <t>HPE
C/R4</t>
  </si>
  <si>
    <t>KFLA
C/R1A</t>
  </si>
  <si>
    <t>KFLA
C/R1B</t>
  </si>
  <si>
    <t>KFLA
C/R2</t>
  </si>
  <si>
    <t>KFLA
C/R3</t>
  </si>
  <si>
    <t>KFLA
C/R4</t>
  </si>
  <si>
    <t>LG
C/R1A</t>
  </si>
  <si>
    <t>LG
C/R1B</t>
  </si>
  <si>
    <t>L
C/R1A</t>
  </si>
  <si>
    <t>L
C/R1B</t>
  </si>
  <si>
    <t>HPE
SPC1</t>
  </si>
  <si>
    <t>HPE
SPC2</t>
  </si>
  <si>
    <t>HPE
SPC3</t>
  </si>
  <si>
    <t>HPE
SPC4</t>
  </si>
  <si>
    <t>HPE
SPC5</t>
  </si>
  <si>
    <t>KFLA
SPC1</t>
  </si>
  <si>
    <t>KFLA
SPC2</t>
  </si>
  <si>
    <t>KFLA
SPC3</t>
  </si>
  <si>
    <t>KFLA
SPC4</t>
  </si>
  <si>
    <t>KFLA
SPC5</t>
  </si>
  <si>
    <t>HPE
A1</t>
  </si>
  <si>
    <t>HPE
A2</t>
  </si>
  <si>
    <t>HPE
A3</t>
  </si>
  <si>
    <t>KFLA
A1</t>
  </si>
  <si>
    <t>KFLA
A2</t>
  </si>
  <si>
    <t>KFLA
A3</t>
  </si>
  <si>
    <t>KFLA
A4</t>
  </si>
  <si>
    <t>R
R7</t>
  </si>
  <si>
    <t>HPE
R1</t>
  </si>
  <si>
    <t>HPE
R2</t>
  </si>
  <si>
    <t>HPE
R3</t>
  </si>
  <si>
    <t>HPE
R5</t>
  </si>
  <si>
    <t>HPE
R4</t>
  </si>
  <si>
    <t>KFLA
R1</t>
  </si>
  <si>
    <t>KFLA
R2</t>
  </si>
  <si>
    <t>KFLA
R3</t>
  </si>
  <si>
    <t>KFLA
R4</t>
  </si>
  <si>
    <t>KFLA
R5</t>
  </si>
  <si>
    <t>C4A</t>
  </si>
  <si>
    <t>C4B</t>
  </si>
  <si>
    <t>C5A</t>
  </si>
  <si>
    <t xml:space="preserve">Implement more timely access to 24/7 delivery of thrombolysis
A) Improve access to thrombolysis in LLG; develop and initiate a project plan for telestroke in Brockville General by 2019
B) Ensure that 80% of acute stroke protocol patients receive CTA +/- multi-phase CTA at the same time as CT at BrGH  </t>
  </si>
  <si>
    <t xml:space="preserve">Implement more timely access to 24/7 delivery of thrombolysis:  Inform planning for access to thrombolysis in LLG including telestroke at Brockville General by 2019
</t>
  </si>
  <si>
    <t>Update ED process documents to include a target movement from ED to Brockville ASU/ICU by 6 hours</t>
  </si>
  <si>
    <t xml:space="preserve">Support rehabilitation provider expertise </t>
  </si>
  <si>
    <r>
      <t>Implement</t>
    </r>
    <r>
      <rPr>
        <b/>
        <sz val="8"/>
        <color rgb="FFFF0000"/>
        <rFont val="Arial"/>
        <family val="2"/>
      </rPr>
      <t xml:space="preserve"> </t>
    </r>
    <r>
      <rPr>
        <b/>
        <sz val="8"/>
        <rFont val="Arial"/>
        <family val="2"/>
      </rPr>
      <t xml:space="preserve">the expansion and regional spread of the Indigenous Community Hypertension Awareness Program (I-CHAP)
a) expansion from screening to management 
b) regional spread to two further communities </t>
    </r>
  </si>
  <si>
    <r>
      <t>Build Connections</t>
    </r>
    <r>
      <rPr>
        <sz val="8"/>
        <rFont val="Arial"/>
        <family val="2"/>
      </rPr>
      <t xml:space="preserve"> </t>
    </r>
    <r>
      <rPr>
        <b/>
        <sz val="8"/>
        <rFont val="Arial"/>
        <family val="2"/>
      </rPr>
      <t xml:space="preserve">to vascular health resources for our region and sub-regions </t>
    </r>
  </si>
  <si>
    <t xml:space="preserve"> Implement regional protocol for timely access to vascular imaging for high risk TIA patients in the ED</t>
  </si>
  <si>
    <t>Collect and monitor rehab indicator data</t>
  </si>
  <si>
    <t>Conduct detailed data collection and analysis to better understand limitations of allied health staffing</t>
  </si>
  <si>
    <t>Sustain &amp; Support Initiatives to optimize safe and effective patient flow from acute to rehabilitation</t>
  </si>
  <si>
    <t xml:space="preserve">Support linkages and development of stroke rehab specific research between Queen's University and Stroke Network partners </t>
  </si>
  <si>
    <t>Participate in detailed data collection to support analysis to better understand limitations of allied health staffing</t>
  </si>
  <si>
    <t>Support Person-Centred Care: Optimize Capacity of Stroke Survivor &amp; Caregiver Support Groups &amp; Related Groups</t>
  </si>
  <si>
    <t>Support Person-Centred Care: Sustain Performance of Stroke Survivor &amp; Caregiver Support Groups</t>
  </si>
  <si>
    <t>Link with/contribute to Regional, Provincial and National Networks &amp; 
Organizations regarding workplan activity; link learning back to regional activity</t>
  </si>
  <si>
    <t>Learning &amp; Coordination: Regional Planning, Infrastructure, Communication Strategy; Link with LHIN, Fiscal Planning/Resource Management, Provincial &amp; National Collaboration; Regional &amp; Provincial Evaluation</t>
  </si>
  <si>
    <t xml:space="preserve">Implement
</t>
  </si>
  <si>
    <t xml:space="preserve">Support KT
</t>
  </si>
  <si>
    <t xml:space="preserve">Build 
Transitions
 </t>
  </si>
  <si>
    <t xml:space="preserve"> &amp; Monitor
 Sustain</t>
  </si>
  <si>
    <t>Implement</t>
  </si>
  <si>
    <t>Sustain and Monitor</t>
  </si>
  <si>
    <t>Build Connections 
and Transitions</t>
  </si>
  <si>
    <t>Support Expertise</t>
  </si>
  <si>
    <t xml:space="preserve">Build 
Connections </t>
  </si>
  <si>
    <t>Build Connections &amp; Support
KT</t>
  </si>
  <si>
    <t>Improve collaboration between primary care and stroke prevention clinics in the delivery of stroke prevention best practices</t>
  </si>
  <si>
    <t>Build Connections &amp;
Transitions</t>
  </si>
  <si>
    <t>Support
Knowledge Translation</t>
  </si>
  <si>
    <t>Monitor &amp; Sustain</t>
  </si>
  <si>
    <t>Build Transitions</t>
  </si>
  <si>
    <t>Deliver Education, 
Support Expertise
and Knowledge Translation</t>
  </si>
  <si>
    <t>Build Connections &amp; Transitions</t>
  </si>
  <si>
    <t>Knowledge Translation</t>
  </si>
  <si>
    <t>Transitions</t>
  </si>
  <si>
    <t>Build connections
Knowledge Translation</t>
  </si>
  <si>
    <t>Build connections</t>
  </si>
  <si>
    <t>Sustain &amp; Monitor</t>
  </si>
  <si>
    <t>Support
Expertise &amp; KT</t>
  </si>
  <si>
    <t>Build Connections &amp; Support Knowledge Translation</t>
  </si>
  <si>
    <t>Build Connections &amp; 
Support Expertise</t>
  </si>
  <si>
    <t xml:space="preserve">Build Connections &amp; Support Expertise </t>
  </si>
  <si>
    <t>Build Connections</t>
  </si>
  <si>
    <t>Support Knowledge Translation</t>
  </si>
  <si>
    <t>Build Connections &amp;
 Support KT</t>
  </si>
  <si>
    <t>Build Connections,
 Monitor and Sustain</t>
  </si>
  <si>
    <t>Monitor and Sustain</t>
  </si>
  <si>
    <t>Support KT</t>
  </si>
  <si>
    <t xml:space="preserve">RSSC Priority #1:  Hyperacute &amp; EVT: Build equitable regional access to hyperacute interventions (thrombolysis and EVT) 
</t>
  </si>
  <si>
    <t>Reg</t>
  </si>
  <si>
    <t>REGIONAL and Local Implementation Activities - Hyperacute &amp; EVT</t>
  </si>
  <si>
    <t>Timeline</t>
  </si>
  <si>
    <t>Lead/Contact</t>
  </si>
  <si>
    <t>As per Regional EVT Workplan</t>
  </si>
  <si>
    <t>R 
E2</t>
  </si>
  <si>
    <t xml:space="preserve">As per Regional EVT Workplan
2017-2019
2017-19
</t>
  </si>
  <si>
    <t>a) Dr. Jin, C. Martin, EVT Workgroups 
b) C. Murphy with local champions:
BrGH:  L. Peever
c) C. Martin, C. Murphy with local champions</t>
  </si>
  <si>
    <t>• Monitor haemorrhagic stroke mortality
• Complete KGH study on haemorrhagic stroke
             • Chart review
             • Engage patients and families in advising on strategy
             • Interview physicians, nurses, patients and families
             • Develop a KT plan to respond to findings and identified learning needs
             • Apply learning to regional KT plans
• Raise awareness of best practices and design critical care education to meet identified learning needs
• Implement order sets and collaborative care plans as needed.</t>
  </si>
  <si>
    <t xml:space="preserve">Ongoing
March 2018
2018-2019
March 2018
</t>
  </si>
  <si>
    <t>C. Martin, Dr. Jin, Dr. Boyd,  C. Murphy with local champions</t>
  </si>
  <si>
    <t>• Monitor using regional dashboard (add ED LOS for those admitted)
• Update hyperacute protocols and collaborative care plans/pathways</t>
  </si>
  <si>
    <t>2017-2019</t>
  </si>
  <si>
    <t>C. Murphy/S. Huffman</t>
  </si>
  <si>
    <t>Ongoing</t>
  </si>
  <si>
    <t>C. Martin with RPPEO, Paramedics, Dispatch/CACC, ED staff</t>
  </si>
  <si>
    <t>HPE</t>
  </si>
  <si>
    <t>QHC DISTRICT STROKE CENTRE - Hyperacute &amp; EVT</t>
  </si>
  <si>
    <t>KFLA</t>
  </si>
  <si>
    <t>KGH REGIONAL STROKE CENTRE - Hyperacute &amp; EVT</t>
  </si>
  <si>
    <t>K
E1</t>
  </si>
  <si>
    <t>K
E2</t>
  </si>
  <si>
    <t>K
E3</t>
  </si>
  <si>
    <t>K
E4</t>
  </si>
  <si>
    <t>L&amp;G</t>
  </si>
  <si>
    <t xml:space="preserve"> LEEDS &amp; GRENVILLE - Hyperacute &amp; EVT</t>
  </si>
  <si>
    <t>Lanark</t>
  </si>
  <si>
    <t>LANARK - Hyperacute &amp; EVT</t>
  </si>
  <si>
    <t>RSSC PRIORITY #2:  Community &amp; Outpatient Rehabilitation: Optimize Stroke Rehab in the Community &amp; Outpatient Setting and establish a collaborative model of service</t>
  </si>
  <si>
    <t>REG</t>
  </si>
  <si>
    <t>March 2018
October 2017
September 2017</t>
  </si>
  <si>
    <t>G. Brown/P. Dixon-Medora
P. Dixon-Medora/G. Brown
S. Huffman/G. Brown</t>
  </si>
  <si>
    <t>March 2018
March 2018
September 2017</t>
  </si>
  <si>
    <t>G. Brown/P.Dixon-Medora and workgroup
G. Brown/P. Dixon-Medora
G. Brown/P. Dixon-Medora</t>
  </si>
  <si>
    <t xml:space="preserve">• Analyse data  of the SECCAC Enhanced Stroke Rehabilitation Program on annual and biannual basis. 
• Share results with CCAC liaison team for action planning
• Distribute the annual " communique"  including recommendations  to stakeholders.
• Consider mechanism to capture patient experience/outcomes for the evaluation of the Enhanced Program.
</t>
  </si>
  <si>
    <r>
      <rPr>
        <sz val="8"/>
        <rFont val="Arial"/>
        <family val="2"/>
      </rPr>
      <t xml:space="preserve">June and Nov
</t>
    </r>
    <r>
      <rPr>
        <sz val="10"/>
        <rFont val="Arial"/>
        <family val="2"/>
      </rPr>
      <t xml:space="preserve">
</t>
    </r>
    <r>
      <rPr>
        <sz val="8"/>
        <rFont val="Arial"/>
        <family val="2"/>
      </rPr>
      <t>June'17 &amp; '18
Nov 2017</t>
    </r>
  </si>
  <si>
    <t>G. Brown
G. Brown
G. Brown
G. Brown/P. Dixon-Medora</t>
  </si>
  <si>
    <t>R 
C/R2</t>
  </si>
  <si>
    <t xml:space="preserve">• Determine current stroke outpatient services capacity modelled after work done in Toronto, Southwest and Central East regions
• Identify short term  risks and operational improvements for existing  outpatient services.
• Complete Southeastern Ontario needs assessment using a geomapping technique of community/outpatient programs modelled after work done in Toronto, Southwest, and Central East regions. 
• Assess results of current state analysis and develop recommendations.
</t>
  </si>
  <si>
    <t>Dec 2017
Dec 2017
March 2018
March 2018</t>
  </si>
  <si>
    <t>S. Huffman/Local rehab lead
S. Huffman/Local rehab lead
S. Huffman
S. Huffman</t>
  </si>
  <si>
    <t xml:space="preserve">• Develop and share tools with providers that will optimize sharing of information to  support an integrated approach between services (eg therapy discharge tool)
• Develop and share a resource tool to increase knowledge and understanding of existing rehabilitation, maintenance and recovery programs to support referrals, patient flow and transitions.
• Conduct interactive sessions with hospital, CCAC and community providers to review changes to programs, seek feedback and disseminate tools/resources. 
• Consider the need and interest of outpatient/community providers to link in a forum about stroke rehabilitation.
• Establish consistent process for LTC referrals to decrease gaps/missed opportunities.
• Develop linkages between rehab providers and Community Stroke Exercise Groups 
</t>
  </si>
  <si>
    <t>March 2018
Oct 2017
March 2018 - May 2019
Jan 2018
March 2018
Ongoing</t>
  </si>
  <si>
    <t>G. Brown/S. Huffman
G. Brown/S. Huffman
G. Brown/S. Huffman
G. Brown/S. Huffman
G. Brown
G. Brown/S. Huffman</t>
  </si>
  <si>
    <t>Ongoing
Jan 2018</t>
  </si>
  <si>
    <t>S. Huffman 
S. Huffman
S. Huffman/G. Brown</t>
  </si>
  <si>
    <r>
      <t xml:space="preserve">• Facilitate Southeast Regional Aphasia Conversation working group
• Coordinate development and submission of application, concept approval and  business proposal plan for LHIN funding to sustain  HPE Aphasia Conversation Groups and expand to KFLA &amp; LLG areas; include funding for Living with Stroke and Aphasia into application
• Develop and implement workplan upon secured funding
</t>
    </r>
    <r>
      <rPr>
        <sz val="8"/>
        <color rgb="FFFF0000"/>
        <rFont val="Arial"/>
        <family val="2"/>
      </rPr>
      <t/>
    </r>
  </si>
  <si>
    <t>Ongoing
May 2017
March 2018</t>
  </si>
  <si>
    <t xml:space="preserve">G. Brown
G. Brown/working group
G. Brown/working group
</t>
  </si>
  <si>
    <t>QUINTE DISTRICT - Community &amp; Outpatient Rehabilitation</t>
  </si>
  <si>
    <t>KFLA COUNTY - Community &amp; Outpatient Rehabilitation</t>
  </si>
  <si>
    <t>LEEDS &amp; GRENVILLE COUNTIES - Community &amp; Outpatient Rehabilitation</t>
  </si>
  <si>
    <t>LANARK COUNTY - Community &amp; Outpatient Rehabilitation</t>
  </si>
  <si>
    <t>RSSC Priority #3:  Support the SEO Health Collaborative Action Plan for Primary Care</t>
  </si>
  <si>
    <t xml:space="preserve"> </t>
  </si>
  <si>
    <t>Objective</t>
  </si>
  <si>
    <t>REGIONAL and Local Implementation Activities</t>
  </si>
  <si>
    <t>QUINTE DISTRICT Implementation Activities</t>
  </si>
  <si>
    <t>KFLA COUNTY Implementation Activities</t>
  </si>
  <si>
    <t>LEEDS &amp; GRENVILLE COUNTIES Implementation Activities</t>
  </si>
  <si>
    <t>LANARK COUNTY Implementation Activities</t>
  </si>
  <si>
    <t>• Develop and submit a proposal to the SE LHIN in collaboration with the Indigenous Health Council
• Determine target communities
• Support program staff in developing standardized education and training programs
• Explore aboriginal health programs that will meet needs of indigenous communities
• Support the project with standard data collection processes</t>
  </si>
  <si>
    <t xml:space="preserve">May 2017
2017-2019
</t>
  </si>
  <si>
    <t>C. Martin, C. Murphy, B. Molinski, with local champions: 
IHC-Elders; NACHC: M. Buchanan, K. Brant, A. Moscar</t>
  </si>
  <si>
    <r>
      <t>•</t>
    </r>
    <r>
      <rPr>
        <sz val="8"/>
        <rFont val="Calibri"/>
        <family val="2"/>
      </rPr>
      <t xml:space="preserve"> P</t>
    </r>
    <r>
      <rPr>
        <sz val="8"/>
        <rFont val="Arial"/>
        <family val="2"/>
      </rPr>
      <t xml:space="preserve">romote ongoing uptake of the vascular health directory
</t>
    </r>
  </si>
  <si>
    <t>C. Murphy with R. Phillips, CCAC</t>
  </si>
  <si>
    <t>See detailed SEOHC Action Plan Timelines</t>
  </si>
  <si>
    <t>C. Martin, C. Murphy with the SEOHC</t>
  </si>
  <si>
    <t>May 2017
Feb 2018
2017-2019</t>
  </si>
  <si>
    <t>RSSC Priority #4:  Stroke Prevention Clinics : Maximize timely access to secondary stroke prevention</t>
  </si>
  <si>
    <t>REGIONAL and Local Implementation Activities - Stroke Prevention Clinics</t>
  </si>
  <si>
    <t xml:space="preserve">Vascular Imaging Protocols
• Implement standardized ED imaging protocols across region
• Explore data collection possibilities for vascular imaging
• Track uptake of CTA imaging protocols  </t>
  </si>
  <si>
    <t>C. Martin, C. Murphy with local champions</t>
  </si>
  <si>
    <t>• Develop a triage protocol adapted from the OSN Triage Algorithm and the Canadian Best Practices 
• Incorporate triage protocol within the collaborative care plans in each ED, adapted to meet local service gaps
• Continue to monitor wait times using regional dashboard</t>
  </si>
  <si>
    <t>Sept 2018
Ongoing</t>
  </si>
  <si>
    <t xml:space="preserve">C. Murphy, C. Martin with SPCs
</t>
  </si>
  <si>
    <t xml:space="preserve">• Implement a standardized TIA order set in the EDs across the region; ensure electronic order sets support best practices
• Support SPC staff (physicians and nurses) in promoting awareness of clinic mandate, triage &amp; referral processes, and uptake of TIA orders
• Continue to monitor ED referral rates using regional dashboard 
</t>
  </si>
  <si>
    <t>June 2018
2017-2019
Ongoing</t>
  </si>
  <si>
    <t xml:space="preserve">C. Murphy with SPCs
C. Murphy, S. Huffman with SPCs </t>
  </si>
  <si>
    <t xml:space="preserve">Dec 2017
Jan-Sept 2018
</t>
  </si>
  <si>
    <t>C. Murphy, S. Saulnier with SPCs</t>
  </si>
  <si>
    <t>• Connect with regional DI group to identify gaps and recommended training/resources
• Support a regional education program at KGH to enhance vascular imaging skills
• Investigate any possible support through ENITS</t>
  </si>
  <si>
    <t>QUINTE DISTRICT - Stroke Prevention Clinics</t>
  </si>
  <si>
    <t>KFLA COUNTY - Stroke Prevention Clinics</t>
  </si>
  <si>
    <t xml:space="preserve">KFLA
SPC2 </t>
  </si>
  <si>
    <t>LEEDS &amp; GRENVILLE COUNTIES - Stroke Prevention Clinics</t>
  </si>
  <si>
    <t>LANARK COUNTY - Stroke Prevention Clinics</t>
  </si>
  <si>
    <t>Acute - Sustain regional access to expert acute stroke unit care</t>
  </si>
  <si>
    <t>REGIONAL and Local Implementation Activities- Acute</t>
  </si>
  <si>
    <t>• Streamline the data collection and reporting process via the regional dashboard
• Continue to build the acute care performance framework aligned with best practices/QBP and Accreditation Canada stroke distinction program
• Deliver final evaluation report on LLG ASU consolidation, support report recommendations and transition to monitoring via the regional dashboard
• Consider implications of BrGH functional program (expansion of rehabilitation beds) on integrated stroke unit care (acute plus rehab)</t>
  </si>
  <si>
    <t xml:space="preserve">2017-19
Oct 2017-2019
</t>
  </si>
  <si>
    <t>S. Huffman, C. Murphy, with local Decision Support
C. Martin, S. Huffman, C. Murphy with LLG champions</t>
  </si>
  <si>
    <t>S. Huffman</t>
  </si>
  <si>
    <t xml:space="preserve">For both A and B:
• Build collaborative relationships across all 3 stroke units to share learning and resources
     • Deliver annual meetings of acute stroke unit teams/champions
     • Develop and administer a survey to assess learning needs in relation to best practice and OSN stroke care competencies
     • Review survey findings at first annual meeting and discuss learning plans
• Continue to support best practice protocols/practices 
     • Continue to support best practice education on an ongoing basis
     • Develop regional urinary continence protocol
     • Develop regional oral health protocol based on Perth's
     • Revisit local dysphagia screening and management protocols
     • Sustain early mobilization practices
• Update collaborative care plans to include current best practices and related protocols
• Continue to support shared work days
</t>
  </si>
  <si>
    <r>
      <rPr>
        <sz val="8"/>
        <rFont val="Arial"/>
        <family val="2"/>
      </rPr>
      <t xml:space="preserve">2017-19
Ongoing
Sept 2018
March 2019
Sept 2017
Ongoing
</t>
    </r>
    <r>
      <rPr>
        <sz val="10"/>
        <rFont val="Arial"/>
        <family val="2"/>
      </rPr>
      <t xml:space="preserve">
</t>
    </r>
  </si>
  <si>
    <t>C. Murphy, S. Saulnier with local champions</t>
  </si>
  <si>
    <r>
      <t xml:space="preserve">• Support discharge flow and transitions </t>
    </r>
    <r>
      <rPr>
        <i/>
        <sz val="8"/>
        <rFont val="Arial"/>
        <family val="2"/>
      </rPr>
      <t>as noted under rehab and community objective</t>
    </r>
    <r>
      <rPr>
        <sz val="8"/>
        <rFont val="Arial"/>
        <family val="2"/>
      </rPr>
      <t xml:space="preserve">s
• Support inclusion of patient flow transitions within collaborative care plans
• Support development of discharge package </t>
    </r>
    <r>
      <rPr>
        <i/>
        <sz val="8"/>
        <rFont val="Arial"/>
        <family val="2"/>
      </rPr>
      <t>as noted under rehab and community objectives</t>
    </r>
    <r>
      <rPr>
        <sz val="8"/>
        <rFont val="Arial"/>
        <family val="2"/>
      </rPr>
      <t xml:space="preserve">
• Build collaborative relationships across all 3 stroke units to share learning and resources that improve flow/transitions (e.g., discharge resources)</t>
    </r>
  </si>
  <si>
    <t>2017-19</t>
  </si>
  <si>
    <t>S. Huffman with local acute/rehab champions</t>
  </si>
  <si>
    <t>QUINTE DISTRICT - Acute</t>
  </si>
  <si>
    <t>KFLA COUNTY - Acute</t>
  </si>
  <si>
    <t>LEEDS &amp; GRENVILLE COUNTIES - Acute</t>
  </si>
  <si>
    <t>Rehabilitation: Build access to quality stroke inpatient rehabilitation services</t>
  </si>
  <si>
    <t>REGIONAL and Local Implementation Activities- Rehabilitation</t>
  </si>
  <si>
    <t xml:space="preserve">• Monitor rehabilitation indicators via the regional dashboard and support sharing of data with teams
• Support use of data to identify opportunities for improvement with teams and region
• Investigate impact of stroke patients receiving rehabilitation in CCC designated beds on regional indicators 
</t>
  </si>
  <si>
    <t>Quarterly
Ongoing
March 2018</t>
  </si>
  <si>
    <t>S. Huffman
S. Huffman
S. Huffman</t>
  </si>
  <si>
    <t>March 2018
June 2018
Sept 2018</t>
  </si>
  <si>
    <t>S. Huffman
S. Huffman
S. Huffman</t>
  </si>
  <si>
    <t>Quarterly
Ongoing</t>
  </si>
  <si>
    <t>S. Huffman
S. Huffman</t>
  </si>
  <si>
    <t>• Consider RCA and other stroke network rehabilitation referral algorithms (for inpatient, outpatient and in home)  and support teams in developing similar algorithms for their own organizations based on services available.
• Participate in resource matching and referral (RM&amp;R) process work with the SE LHIN as opportunities arise to assist to align to stroke best practice
• Continue to monitor and support the KGH/SMOL NG Tube workgroup to enable rehab ready stroke patients to access rehabilitation
• Continue to monitor and support the KGH/SMOL transfer to rehab process and associated quality improvement opportunities that improve access to rehabilitation earlier
• Continue to monitor access and flow for rehabilitation services between Brockville and Perth related to LLG  Integrated Stroke project and support related process work</t>
  </si>
  <si>
    <t>S. Huffman
S. Huffman
S. Huffman
S. Huffman
S. Huffman</t>
  </si>
  <si>
    <t xml:space="preserve">• Consider opportunities around standard discharge packages and communication tools for transition to the community
• Consult with rehab sites to better understand limitations of achieving length of stay targets
</t>
  </si>
  <si>
    <t>Dec 2017
March 2018</t>
  </si>
  <si>
    <t>G. Brown/S. Huffman
S. Huffman</t>
  </si>
  <si>
    <t>• Remain informed of best practice implementation in other regions across province and share learning with SEO 
• Share expertise in Quality Improvement in supporting local stroke improvement initiatives in project support role
• Identify opportunities where Shared Worked Day Experience will support developing stroke expertise or sharing of innovative ideas to support best practice
• Participate in various regional and  provincial committees, workgroups, knowledge sharing activities to build/maintain network of regional and provincial rehabilitation peers/experts to further stroke rehabilitation best practice in South East</t>
  </si>
  <si>
    <t>Ongoing
Ongoing
Ongoing
Ongoing</t>
  </si>
  <si>
    <t>S. Huffman
S. Huffman
S. Huffman
S. Huffman</t>
  </si>
  <si>
    <t>• Support the identification of relevant stroke rehabilitation research questions
• Enable clinician participation in stroke research where at least one inpatient rehabilitation unit is directly involved with a stroke rehabilitation research project
• Share relevant stroke research related knowledge with rehabilitation clinicians (eg., via email, SNSEO website/Blog, or other media as appropriate)</t>
  </si>
  <si>
    <t>Ongoing
March 2019
Ongoing</t>
  </si>
  <si>
    <t>QUINTE DISTRICT - Rehabilitation</t>
  </si>
  <si>
    <t>KFLA COUNTY - Rehabilitation</t>
  </si>
  <si>
    <t>LEEDS &amp; GRENVILLE COUNTIES - Rehabilitation</t>
  </si>
  <si>
    <t>LANARK COUNTY - Rehabilitation</t>
  </si>
  <si>
    <t>Community &amp; LTC - Stroke survivors &amp; caregivers living in the community supported by programs and services that optimize quality of life</t>
  </si>
  <si>
    <r>
      <t>• Expand Belleville's pilot OTN outreach program to two more areas in region (one being in either KFLA or LLG)
• Initiate peer visiting in Brockville and at KGH and re-initiate in Perth.  Investigate potential for peer visiting in Belleville.  Sustain SMOL peer visiting program.
• Investigate alternate models of service delivery for stroke survivor &amp; caregiver support groups to optimize utilization of funding in recognition of expanding participant numbers
• Explore opportunity to leverage success of Kingston social-recreational peer-led</t>
    </r>
    <r>
      <rPr>
        <i/>
        <sz val="8"/>
        <rFont val="Arial"/>
        <family val="2"/>
      </rPr>
      <t xml:space="preserve"> </t>
    </r>
    <r>
      <rPr>
        <sz val="8"/>
        <rFont val="Arial"/>
        <family val="2"/>
      </rPr>
      <t xml:space="preserve">group with potential to expand to LLG and HPE
• Support exploration of extending stroke survivor &amp; caregiver support group concept to Indigenous population In Quinte region
</t>
    </r>
  </si>
  <si>
    <t>Mar/19
Sept/18
Mar/18
Mar/18</t>
  </si>
  <si>
    <r>
      <t xml:space="preserve">G. Brown
Reg Facilitators
           </t>
    </r>
    <r>
      <rPr>
        <sz val="8"/>
        <rFont val="Symbol"/>
        <family val="1"/>
        <charset val="2"/>
      </rPr>
      <t>¯</t>
    </r>
    <r>
      <rPr>
        <sz val="8"/>
        <rFont val="Arial"/>
        <family val="2"/>
      </rPr>
      <t xml:space="preserve">
</t>
    </r>
  </si>
  <si>
    <t>• Collate regional data and deliver Annual Stroke Support Group Evaluation Reports to SE LHIN including recommendations for change
• Support the delivery of the Living with Stroke (LWS) Program annually in each area and the delivery/promotion of other self-management programs 
• Track referral sources for stroke survivor &amp; caregiver support groups, identify gaps and support linkages in response to identified gaps.
• Track age of support group members and investigate need for an alternate/adjunct model to meet needs of the younger stroke survivor/caregivers</t>
  </si>
  <si>
    <t>June 17/18
Dec 17/18
June 17/18
June 17/18</t>
  </si>
  <si>
    <r>
      <t xml:space="preserve">G. Brown
Reg Facilitators
          </t>
    </r>
    <r>
      <rPr>
        <sz val="8"/>
        <rFont val="Symbol"/>
        <family val="1"/>
        <charset val="2"/>
      </rPr>
      <t>¯</t>
    </r>
  </si>
  <si>
    <t xml:space="preserve"> • Assess and support education needs of new HPE facilitator (e.g. aphasia training, LWS training, mentoring by other Facilitators)
• Coordinate &amp; facilitate regional teleconferences for SE Stroke Support Group Facilitators
• Leverage regional Support Group Facilitator teleconferences for sharing of education</t>
  </si>
  <si>
    <t>Dec/17
Ongoing
Ongoing</t>
  </si>
  <si>
    <r>
      <t xml:space="preserve">G. Brown
         </t>
    </r>
    <r>
      <rPr>
        <sz val="8"/>
        <rFont val="Symbol"/>
        <family val="1"/>
        <charset val="2"/>
      </rPr>
      <t>¯</t>
    </r>
  </si>
  <si>
    <t>• Explore potential for stroke champion/lead within each LTC Home
• Promote uptake of LTC Stroke Care Plans, Brain, Body &amp; You, Education Posters, TACLS &amp; other H&amp;S resources and educational posters
• Coordinate LTC/Community Learning Collaboratives and ensure integration of stroke-specific learning
• Promote use of Shared Work Day</t>
  </si>
  <si>
    <t xml:space="preserve">• Develop consistent process using a validated tool for depression screening in the community
• Complete report on the Return to Work Toolkit (SWO Stroke Network) with recommendation(s) for the SE
• Investigate/promote supports and resources specific to caregiver needs/wellbeing including potential for caregiver peer visiting programs </t>
  </si>
  <si>
    <t xml:space="preserve">Mar/19
Dec/18
Sept/18
</t>
  </si>
  <si>
    <r>
      <t xml:space="preserve">G. Brown
        </t>
    </r>
    <r>
      <rPr>
        <sz val="8"/>
        <rFont val="Symbol"/>
        <family val="1"/>
        <charset val="2"/>
      </rPr>
      <t>¯</t>
    </r>
  </si>
  <si>
    <r>
      <t xml:space="preserve">• Support sustained, consistent linkages between rehab providers (hospital and community) and exercise providers 
• Optimize use of shared work day to support collaboration between Exercise Providers and PTs with neuro expertise
• Sustain existing programs and re-initiate Brockville program. 
• Support learning needs of new Exercise Provider in Brockville
• Offer </t>
    </r>
    <r>
      <rPr>
        <i/>
        <sz val="8"/>
        <rFont val="Arial"/>
        <family val="2"/>
      </rPr>
      <t>Designing Exercise Workshop</t>
    </r>
    <r>
      <rPr>
        <sz val="8"/>
        <rFont val="Arial"/>
        <family val="2"/>
      </rPr>
      <t xml:space="preserve"> to support integration of stroke survivors into existing and future community-based and LTC exercise programming</t>
    </r>
  </si>
  <si>
    <t>Ongoing
Ongoing
Ongoing (Brockville June/17)
June/17
Mar/19</t>
  </si>
  <si>
    <t>G. Brown/S. Huffman
G. Brown/S. Huffman
G. Brown/S. Saulnier</t>
  </si>
  <si>
    <t xml:space="preserve">• Elevate awareness of need for flexible respite services; advocate for a revised definition of respite (i.e.. caregiver determines respite model); advocate for additional funded respite (e.g. LHIN meetings, Support Group Evaluation Reports, rehab/CCAC/community workshops and venues)
• Promote role of Social Work, Recreation Therapy (where available) &amp; facilitated support groups through Communiqué, regional workshops, CSS meetings
• Increase awareness of needs reflective of the changing demographic of stroke; ensure that the needs of the younger stroke survivor are recognized and addressed (e.g. childcare, vocational rehab including education)
• Support linkages to self-management programs for stroke survivors and caregivers (including the LWS Program)
</t>
  </si>
  <si>
    <t>Ongoing
Ongoing
Ongoing
Ongoing</t>
  </si>
  <si>
    <r>
      <t xml:space="preserve">G. Brown
       </t>
    </r>
    <r>
      <rPr>
        <sz val="8"/>
        <rFont val="Symbol"/>
        <family val="1"/>
        <charset val="2"/>
      </rPr>
      <t>¯</t>
    </r>
  </si>
  <si>
    <t>• Develop consistent regional Discharge Package (hospital to home)
• Complete minimum of one pilot with revised Community Reintegration Questionnaires (e.g. OCEAN, HL Coordinators, RCCs, Healthline)
• Complete scan on provincial navigation models with recommendation(s) for application to the SE</t>
  </si>
  <si>
    <t>Dec/17
Mar/19
Dec/18</t>
  </si>
  <si>
    <t>G. Brown/B. Molinski
G. Brown
G. Brown</t>
  </si>
  <si>
    <t xml:space="preserve">• Continue to raise awareness of Healthline Stroke Resources microsite and SNSEO website - Community Supports section
• Enhance awareness of the benefits of stroke survivor &amp; caregiver support groups through sharing of information at all regional workshops; distribution of brochures to primary care, rehab providers and hospital/rehab discharge planning staff; facilitate linkages between referral sources and Support Group Facilitators </t>
  </si>
  <si>
    <t xml:space="preserve">Ongoing
Ongoing </t>
  </si>
  <si>
    <r>
      <t xml:space="preserve">• </t>
    </r>
    <r>
      <rPr>
        <sz val="8"/>
        <rFont val="Arial"/>
        <family val="2"/>
      </rPr>
      <t xml:space="preserve">Increase awareness of psychosocial impacts of the loss of driver's license after stroke on the stroke survivor &amp; caregiver (e.g. information box in Communique, rehab and CCAC-based workshops)
• Advocate with LHIN for enhanced transportation supports 
</t>
    </r>
  </si>
  <si>
    <t xml:space="preserve">Ongoing
Ongoing
</t>
  </si>
  <si>
    <t>Stroke Recognition: Facilitate uptake of the Heart and Stroke FAST Campaign</t>
  </si>
  <si>
    <t>QUINTE DISTRICT Activities</t>
  </si>
  <si>
    <t>KFLA COUNTY Activities</t>
  </si>
  <si>
    <t>LEEDS &amp; GRENVILLE COUNTIES Activities</t>
  </si>
  <si>
    <t>LANARK COUNTY Activities</t>
  </si>
  <si>
    <t>• Meet with local HSF office representatives and review current videos and resources
• Disseminate HSF FAST materials at all educational events, meetings and orientations</t>
  </si>
  <si>
    <t>REGIONAL Implementation Activities</t>
  </si>
  <si>
    <t>Per Workplan</t>
  </si>
  <si>
    <t xml:space="preserve">C. Martin
and Regional and District teams
with RSSC
and stakeholders         </t>
  </si>
  <si>
    <t xml:space="preserve">S. Saulnier, 
C. Martin, C. Eves
Blog: C. Murphy </t>
  </si>
  <si>
    <t>ongoing 
next RSSC evaluation in fall 2018</t>
  </si>
  <si>
    <t>Report Cards and HSAA Letters June 2017 &amp; 2018</t>
  </si>
  <si>
    <t>Quality Monitoring and Evaluation (As embedded in each section of the stroke workplan)
• Disseminate annual Stroke Report Card and Ontario Stroke Evaluation Report; LHIN and Sub-LHIN analysis
• Ensure all stakeholders are aware of Stroke Report Card and QBP indicator reports - provincial and facility- based
• Continue to develop and make use of Regional Stroke Dashboard - report quarterly and use to sustain local CQI work
• Refine Dashboard to align with Accreditation Canada National Stroke Distinction Integrated Stroke Services 
• Assist with data interpretation
• Use data to inform workplan activities and best practice implementation priorities at regional and local levels
• Support data quality in CIHI project #340, #640, #740 and CIHI NRS Rehab Intensity measures 
• Continue to collect SPC activity and wait times on a regional basis. 
• Trial NACRS lite for SPC data collection
• Sustain agreement for collection of RPPEO pre-hospital data and Stroke Report 
• Sustain annual evaluation and monitoring of Enhanced CCAC Rehab Service and Stroke Support Group Evaluation
• Consider how South East Integrated Information Portal (SHIIP) might assist the Stroke Network and its stakeholders in informing stroke care transitions; make use of SE Data Centre</t>
  </si>
  <si>
    <t xml:space="preserve">Quarterly SE Stroke Dashboard and Annual SE Stroke Report Card in June
</t>
  </si>
  <si>
    <t>C. Martin, 
C. Murphy
S. Huffman 
with ICES Stroke Evaluation Office and Decision Support Teams</t>
  </si>
  <si>
    <t xml:space="preserve">Develop Stroke Team Leadership Skills and Sustain Engagement
• Sustain funded stroke centre/SPC human resource infrastructure; recruit, retain, develop staff 
• Support achievement of plans for Professional Development/Goal Setting and for Engagement of RSC/DSC/SPC staff
• Ensure each team member has opportunities to develop leadership/CQI/KT/Project management skills 
• Continuously develop stroke team best practice knowledge through annual participation in national stroke congress; and other relevant stroke conferences - deliver at least 3 posters/presentations annually
• Trial narrative practice to focus on patient-centred care, interprofessional team expertise
• Share professional development, best practice and leadership information amongst stroke teams
</t>
  </si>
  <si>
    <t>C. Martin, DSC
and team</t>
  </si>
  <si>
    <t xml:space="preserve">Fiscal Planning &amp; Human Resource Management
• Monitor fiscal resources and variances associated with designated stroke funding at each centre
• Deliver on HAPS accountabilities for mandated stroke services 
• Ensure designated stroke staff deliver on Performance Agreements
• Develop a Memorandum of Understanding between the Regional and District Stroke programs 
</t>
  </si>
  <si>
    <t xml:space="preserve">RSC: C Martin,
R Jewitt
W. Beazer
DSC/SPCs:
D. Damron
L. Peever
M. Bellows
</t>
  </si>
  <si>
    <t xml:space="preserve">Provincial and National Collaboration and Linkages
• Support strategic plan and workplans of the OSN/CCN
• Participate in Provincial Integrated Workplan (PIWP) workgroups ( Sue= Chair of PIWP Steering Committee)
• Maintain membership in Stroke Evaluation and Quality Committee and subcommittees
• Participate in other provincial committees and workgroups such as Acute and Secondary Prevention Sub-Committee, Vascular Primary Care Working Group (Colleen = Chair), Ontario Regional Education Group-OREG, Regional Director/DSC Advisory Council ( Cally=Chair), Regional Rehabilitation Coordinators and CLTC Coordinators Workgroups (rotating chairs)
• Participate in the work of the Provincial Rehabilitative Care Alliance and other provincial bodies such as RNAO
• Contribute to development of new provincial resources and to updates of Educational Resource and Guidelines 
• Sustain partnership with Heart and Stroke Canada and contribute to National Guidelines Updates as invited 
• Facilitate awareness of and dissemination of resources
• Maintain close communication with all stroke regions with focus on shared learning
</t>
  </si>
  <si>
    <t>ongoing</t>
  </si>
  <si>
    <t xml:space="preserve">RSSC and Regional Team  
with OSN, Heart and Stroke Canada and other regions
</t>
  </si>
  <si>
    <t>per timelines of ongoing projects 
as noted in workplan</t>
  </si>
  <si>
    <t>C. Martin &amp; team
with  Regional partners</t>
  </si>
  <si>
    <t>QHC Stroke EVT Steering Committee</t>
  </si>
  <si>
    <t>Derk Damron, Melissa Roblin, Bonnie Molinski, Dr. L. Grieve</t>
  </si>
  <si>
    <t>Melissa Roblin, Dr. L. Grieve</t>
  </si>
  <si>
    <t>HPE E4</t>
  </si>
  <si>
    <t xml:space="preserve">Update ED process to decrease mean target movement from ED to ASU/ICU by 5% </t>
  </si>
  <si>
    <t xml:space="preserve">Reduce mean DTN times at QHC to &lt; 45 minutes
 </t>
  </si>
  <si>
    <t>10 2017</t>
  </si>
  <si>
    <t>Derk Damron, Bonnie Molinski, Melissa Roblin, Jenn Levy, Ben Walden</t>
  </si>
  <si>
    <t xml:space="preserve">• Increase the number of "Discharge Link" meetings by 10% Trial 
• Track number of SECCAC Enhanced Stroke Rehab Referrals and DL meetings for 6 months to identify gaps and opportunities for improvement
• Create and implement a CQI process for identified gaps through QSESRT </t>
  </si>
  <si>
    <t>3 2018</t>
  </si>
  <si>
    <t>3 2019</t>
  </si>
  <si>
    <t>Derk Damron, Bonnie Molinski, Melissa Roblin, Jenn Levy</t>
  </si>
  <si>
    <t>• Create and implement workplan to support safe and effective transitions across the continuum 
• Support and participate in interactive sessions with hospital, CCAC and community providers to review changes to programs, seek feedback and disseminate tools/resources
• Create KT plan for patients/caregivers/families to provide education and promote safety related to the differences between stroke rehab and community exercise programs for stroke survivors</t>
  </si>
  <si>
    <t>9 2018</t>
  </si>
  <si>
    <t>QSESRT</t>
  </si>
  <si>
    <t>• Develop a KT plan based on CBPGs for Stroke Rehab, SECCAC Enhanced Rehab Program, and Stroke Core Competencies for Community and Out-Patient Rehab   
• Facilitate and promote presentations from Community SLP and SW to increase awareness of roles, scopes of practice, and services
• Promote use of Shared Work Days and Brain, Body and You course with outpatient and community providers</t>
  </si>
  <si>
    <t>Derk Damron, Bonnie Molinski, Melissa Roblin, Jenn Levy, Beth Steinmiller</t>
  </si>
  <si>
    <t xml:space="preserve">• Create a QHC Workplan to work towards implementing standardized regional ED imaging protocols at QHC
</t>
  </si>
  <si>
    <t>10  2018</t>
  </si>
  <si>
    <t>Derk Damron, Michelle Slapkauskas</t>
  </si>
  <si>
    <t>• Support the regional development of a triage protocol adapted from the OSN Triage Algorithm and the Canadian Best Practices 
• Continue to support use of QHC ED triage protocols 
• Continue to monitor wait times using regional dashboard</t>
  </si>
  <si>
    <t>03 2019</t>
  </si>
  <si>
    <t>Derk Damron, Michelle Slapkauskas, Bonnie Molinski</t>
  </si>
  <si>
    <t>Derk Damron, Michelle Slapkauskas, Dr. L. Grieve, Dr. C. Grant</t>
  </si>
  <si>
    <t>• Connect with QHC DI group to identify gaps and provide information on recommended resources
• Promote awareness of any regional education programs to enhance vascular imaging skills</t>
  </si>
  <si>
    <t>Derk Damron, Melissa Roblin, Bonnie Molinski</t>
  </si>
  <si>
    <t>Melissa Roblin, Jenn Levy</t>
  </si>
  <si>
    <t>• Continue to collect and monitor rehab data specific to indicators reported on Regional Dashboard and related to FIM efficiency and RPG LOS;   Share data with Rehab staff quarterly; Champion QHC participation in the population of the Regional Stroke Dashboard
• Support use of data to identify opportunities for improvement with team</t>
  </si>
  <si>
    <t>03  2019</t>
  </si>
  <si>
    <t>Derk Damron, Christine Wilkinson</t>
  </si>
  <si>
    <t>• Support and participate in regional data collection projects
• Complete a Lit Search and an Environmental Scan (with similar provincial in/out patient rehab providers similar in size, population, and provision of services) related to FIM Efficiency and RPG LOS</t>
  </si>
  <si>
    <t>Derk Damron, Jenn Levy, Bonnie Molinski</t>
  </si>
  <si>
    <t>Derk Damron, Jenn Levy</t>
  </si>
  <si>
    <t xml:space="preserve">• Create and implement transfer algorithm from acute to rehab to optimize safe and effective flow and services
</t>
  </si>
  <si>
    <t>Derk Damron, Jenn Levy, Melissa Roblin</t>
  </si>
  <si>
    <t>Derk Damron, Bonnie Molinski</t>
  </si>
  <si>
    <t>HPE
E4</t>
  </si>
  <si>
    <t xml:space="preserve">• Participate in adopting any changes to the SE CCAC enhanced stroke program and provide feedback on program. </t>
  </si>
  <si>
    <t>A. Rodgers</t>
  </si>
  <si>
    <t>•Review barriers to utilizing discharge link meetings. 
• Consider alternative options as they become available and participate in their review/evaluation.</t>
  </si>
  <si>
    <t>A.Rodgers
A. Rodgers</t>
  </si>
  <si>
    <t xml:space="preserve">• Support the completion of a current state analysis of stroke outpatient/community rehabilitation programs/services which may include data from the Community Physiotherapy Clinic at Brockville.
•Participate in feedback, analysis and recommendations. </t>
  </si>
  <si>
    <t>Sept 2017
Dec 2018</t>
  </si>
  <si>
    <t>T. Wing
T. Wing</t>
  </si>
  <si>
    <t>T. Wing</t>
  </si>
  <si>
    <t xml:space="preserve">• All team members participate in local stroke education as available and relevant to roles.
• Team members to consider use of shared work day or field training to provide learning related to stroke care across the continuum. </t>
  </si>
  <si>
    <t>T.Wing with rehab team members</t>
  </si>
  <si>
    <t xml:space="preserve">2017-19
Sept 2017
Dec 2017
</t>
  </si>
  <si>
    <t>Quarterly</t>
  </si>
  <si>
    <t>S. Dopson/T. Wing</t>
  </si>
  <si>
    <t xml:space="preserve"> • Participate in reviewing potential data available and providing to help support analysis (examples - workload data, vacation and coverage plans, chart data related to rehab interventions (ie time to AFIM, time to rehab assessment), process data impacting team activity. 
• Contribute to review of data analysis and co-develop recommendations and or follow up actions. </t>
  </si>
  <si>
    <t>2018-19</t>
  </si>
  <si>
    <t>T. Wing/S. Huffman</t>
  </si>
  <si>
    <t xml:space="preserve">Nov 2017
Sept 2017&amp;18
Jan 2018
</t>
  </si>
  <si>
    <t>December 2017
December 2018</t>
  </si>
  <si>
    <t>S. Dopson
A. Rodgers
T. Wing</t>
  </si>
  <si>
    <t xml:space="preserve">L. Peever, T. Wing, Medical Champion (s), 
Stroke Champions, Decision Support Lead with C. Murphy, C. Martin </t>
  </si>
  <si>
    <t xml:space="preserve">Ongoing
March 2018
Sept-Dec 2017
Dec 2017
Sept 2018
Dec 2018
</t>
  </si>
  <si>
    <t>J. Mitton,T. Wing, Stroke Champions, Decision Support Leads including Medical Champion with C. Murphy, S. Saulnier</t>
  </si>
  <si>
    <t>Ongoing
2017-19
March 2018
2017-19</t>
  </si>
  <si>
    <t>J. Mitton, T. Wing, S. Dopson with C. Murphy/S. Huffman</t>
  </si>
  <si>
    <t>Michele Bellows</t>
  </si>
  <si>
    <t>Michele Bellows   Cindy McLennan</t>
  </si>
  <si>
    <t xml:space="preserve">• Continue to participate in the Regional Acute Stroke thrombolysis protocol
• Continue to review best practices in repatriation practices and implement an audit with support from the RSN to assess triage time to ASU/ICU to determine how the current metrics align with the 6 hours target.
</t>
  </si>
  <si>
    <t xml:space="preserve">April 2018
</t>
  </si>
  <si>
    <t>K. Kehoe/S. Roberts and team members</t>
  </si>
  <si>
    <t>• Review barriers to utilizing "discharge link meetings" and identify possible opportunities.
• Consider alternative options as they become available and participate in their review/evaluation.
• Review options available with Champlain CCAC to improve transitions and communication (ie confirmation that patients have been authorized service etc, consider discussion with Communicare around opportunities)</t>
  </si>
  <si>
    <t>Fall 2017
Apr 2018
Jan 2018</t>
  </si>
  <si>
    <t>K. Stolee and team</t>
  </si>
  <si>
    <t xml:space="preserve">•Participate in Southeast current state analysis through contributing day hospital related data as relevant and available.
•Participate in feedback, analysis and recommendations.
</t>
  </si>
  <si>
    <t>Summer 2017
Dec 2018</t>
  </si>
  <si>
    <t>K. Kehoe
K. Kehoe/Dr. Stolee</t>
  </si>
  <si>
    <t>C. Helliwell/K.Kehoe
all team members</t>
  </si>
  <si>
    <t>• All team members participate in local stroke education as available and relevant to roles.
• Team members to consider use of shared work day or field training to provide learning related to stroke care across the continuum (consider shared work day to support learning about community therapies or other areas of stroke practice)</t>
  </si>
  <si>
    <t>K. Kehoe/Individual team members</t>
  </si>
  <si>
    <t>Crystal Newman</t>
  </si>
  <si>
    <t>Sept 2017
Nov 2017
March 2018</t>
  </si>
  <si>
    <t>S. Roberts/Dr. Stolee</t>
  </si>
  <si>
    <t>Oct 2018
Dec 2018</t>
  </si>
  <si>
    <t>K. Kehoe</t>
  </si>
  <si>
    <t>2017-18
2018-19</t>
  </si>
  <si>
    <t>June 2017
2017-18</t>
  </si>
  <si>
    <t>S. Roberts
S. Roberts
A. Misener/K.Kehoe</t>
  </si>
  <si>
    <t>S. Roberts
K. Stolee/S. Huffman</t>
  </si>
  <si>
    <t>K. Colwell</t>
  </si>
  <si>
    <t>•Review data related to discharge link meetings and review any improvement opportunities. 
• Consider alternative options as they become available and participate in their review/evaluation.</t>
  </si>
  <si>
    <t>Oct 2018
March 2018</t>
  </si>
  <si>
    <t xml:space="preserve">• Support the completion of a current state analysis of stroke outpatient services at SMOL which may include data from day hospital and individual therapy services or clinics.
•Participate in feedback, analysis and recommendations. </t>
  </si>
  <si>
    <t>Sept 2018
Nov 2018</t>
  </si>
  <si>
    <t>P. Harvey
J. Mels-Dyers/Team</t>
  </si>
  <si>
    <t>Stroke team</t>
  </si>
  <si>
    <t>All</t>
  </si>
  <si>
    <t>2017-19
Oct 2017</t>
  </si>
  <si>
    <t>J. Roth
K. Colwell
J. Roth/K. Colwell</t>
  </si>
  <si>
    <t>K. Colwell/team</t>
  </si>
  <si>
    <t>Sept 2017
2017-19
April 2017 and ongoing
April 2018</t>
  </si>
  <si>
    <t xml:space="preserve">K. Colwell/team
J. Roth
K. Flegg and RI champions
</t>
  </si>
  <si>
    <t>Build Connections &amp; Support KT</t>
  </si>
  <si>
    <t xml:space="preserve">  Support
Knowledge Translation</t>
  </si>
  <si>
    <t>Program/Project</t>
  </si>
  <si>
    <t>Task</t>
  </si>
  <si>
    <t>Timelines</t>
  </si>
  <si>
    <t xml:space="preserve">Budget </t>
  </si>
  <si>
    <t>Regional</t>
  </si>
  <si>
    <t>18</t>
  </si>
  <si>
    <t>Priorities</t>
  </si>
  <si>
    <t>Apr</t>
  </si>
  <si>
    <t>May</t>
  </si>
  <si>
    <t>June</t>
  </si>
  <si>
    <t>July</t>
  </si>
  <si>
    <t>Aug</t>
  </si>
  <si>
    <t>Sept</t>
  </si>
  <si>
    <t>Oct</t>
  </si>
  <si>
    <t>Nov</t>
  </si>
  <si>
    <t>Dec</t>
  </si>
  <si>
    <t>Jan</t>
  </si>
  <si>
    <t>Feb</t>
  </si>
  <si>
    <t>Mar</t>
  </si>
  <si>
    <t>PROJECT 1</t>
  </si>
  <si>
    <t>Hyperacute</t>
  </si>
  <si>
    <t>General Hospital</t>
  </si>
  <si>
    <t xml:space="preserve">at Brockville General Hospital to perform administration of  </t>
  </si>
  <si>
    <t>Training</t>
  </si>
  <si>
    <t>Stroke</t>
  </si>
  <si>
    <t>imaging required for EVT and secondary stroke prevention.</t>
  </si>
  <si>
    <t>Clinics</t>
  </si>
  <si>
    <t>Total Cost</t>
  </si>
  <si>
    <t>PROJECT 2</t>
  </si>
  <si>
    <t>Plan sessions</t>
  </si>
  <si>
    <t xml:space="preserve">   Ongoing</t>
  </si>
  <si>
    <t>Participant bursary</t>
  </si>
  <si>
    <t xml:space="preserve">May include site visits, Physician  Champion </t>
  </si>
  <si>
    <t>Deliver sessions</t>
  </si>
  <si>
    <t>&amp; EVT</t>
  </si>
  <si>
    <t>Evaluation</t>
  </si>
  <si>
    <t xml:space="preserve"> Travel</t>
  </si>
  <si>
    <t>Date:  TBD</t>
  </si>
  <si>
    <t>PROJECT 3</t>
  </si>
  <si>
    <t>Speaker honorarium</t>
  </si>
  <si>
    <t>Planning meetings</t>
  </si>
  <si>
    <t>Printing</t>
  </si>
  <si>
    <t>Telephone</t>
  </si>
  <si>
    <t>PROJECT 4</t>
  </si>
  <si>
    <t>Community &amp; Outpatient Rehabilitation</t>
  </si>
  <si>
    <t>Training in Supportive</t>
  </si>
  <si>
    <t>Confirm registrant</t>
  </si>
  <si>
    <t>Conversation</t>
  </si>
  <si>
    <t>Course participation</t>
  </si>
  <si>
    <t xml:space="preserve"> Aphasia Institute</t>
  </si>
  <si>
    <t>PROJECT 5</t>
  </si>
  <si>
    <r>
      <t>Target Audience:</t>
    </r>
    <r>
      <rPr>
        <sz val="10"/>
        <rFont val="Arial"/>
        <family val="2"/>
      </rPr>
      <t xml:space="preserve"> Hospital based stroke teams,</t>
    </r>
  </si>
  <si>
    <t>Community</t>
  </si>
  <si>
    <t>Session planning</t>
  </si>
  <si>
    <t>&amp; Outpatient</t>
  </si>
  <si>
    <t>Confirm location</t>
  </si>
  <si>
    <t>Rehabilitation</t>
  </si>
  <si>
    <t>Advertising</t>
  </si>
  <si>
    <t>Rehabilitation Update</t>
  </si>
  <si>
    <t>Session delivery</t>
  </si>
  <si>
    <t>Travel/Parking</t>
  </si>
  <si>
    <t>PROJECT 6</t>
  </si>
  <si>
    <r>
      <t xml:space="preserve">Target Audience:  </t>
    </r>
    <r>
      <rPr>
        <sz val="10"/>
        <rFont val="Arial"/>
        <family val="2"/>
      </rPr>
      <t>Frontline Staff</t>
    </r>
  </si>
  <si>
    <t>designed to teach regulated and unregulated care providers</t>
  </si>
  <si>
    <t>Select dates and location</t>
  </si>
  <si>
    <t>Run 1 Series - SLC cost 80$x96 registrants</t>
  </si>
  <si>
    <t>Brain, Body &amp; You</t>
  </si>
  <si>
    <t>caring for stroke survivors and other complex patient</t>
  </si>
  <si>
    <t>Confirm presenters</t>
  </si>
  <si>
    <t>Modules</t>
  </si>
  <si>
    <t>populations.  Delivered through St. Lawrence College</t>
  </si>
  <si>
    <t>Circulate registrations</t>
  </si>
  <si>
    <t>Based on the manual "Taking Action for Optimal Community &amp;</t>
  </si>
  <si>
    <t>Workshop  delivery</t>
  </si>
  <si>
    <t>&amp; LTC</t>
  </si>
  <si>
    <t>Long-Term Stroke Care:" (TACLS).</t>
  </si>
  <si>
    <t>Total Cost:</t>
  </si>
  <si>
    <t>PROJECT 7</t>
  </si>
  <si>
    <t>Confirm speakers</t>
  </si>
  <si>
    <t>Primary</t>
  </si>
  <si>
    <t>Travel</t>
  </si>
  <si>
    <t>Care</t>
  </si>
  <si>
    <t>Teleconference</t>
  </si>
  <si>
    <t>Workshop delivery</t>
  </si>
  <si>
    <t>PROJECT 8</t>
  </si>
  <si>
    <t>Supplies, printing and promotion</t>
  </si>
  <si>
    <t>Screening program planning</t>
  </si>
  <si>
    <t>Venue/meeting space</t>
  </si>
  <si>
    <t>Screen program advertising</t>
  </si>
  <si>
    <t xml:space="preserve">  Ongoing</t>
  </si>
  <si>
    <t>Catering</t>
  </si>
  <si>
    <t>Screening program delivery</t>
  </si>
  <si>
    <t xml:space="preserve">Evaluation </t>
  </si>
  <si>
    <t>Date:  Ongoing</t>
  </si>
  <si>
    <t>PROJECT 9</t>
  </si>
  <si>
    <r>
      <t>Target Audience:</t>
    </r>
    <r>
      <rPr>
        <sz val="10"/>
        <rFont val="Arial"/>
        <family val="2"/>
      </rPr>
      <t xml:space="preserve">  Regional Stroke Prevention Clinic Staff</t>
    </r>
  </si>
  <si>
    <t>Project 9: Regional SPC Best Practice &amp; Process Meetings</t>
  </si>
  <si>
    <t>Planning Meeting</t>
  </si>
  <si>
    <t xml:space="preserve">Prevention </t>
  </si>
  <si>
    <t>Stroke Prevention Clinic</t>
  </si>
  <si>
    <t>Meeting Delivery</t>
  </si>
  <si>
    <t>Honorariums</t>
  </si>
  <si>
    <t xml:space="preserve">Best Practice &amp; Clinic </t>
  </si>
  <si>
    <t>Printing/supplies</t>
  </si>
  <si>
    <t>PROJECT 10</t>
  </si>
  <si>
    <t>PROJECT 11</t>
  </si>
  <si>
    <t>PROJECT 12</t>
  </si>
  <si>
    <r>
      <t>Target Audience:</t>
    </r>
    <r>
      <rPr>
        <sz val="10"/>
        <rFont val="Arial"/>
        <family val="2"/>
      </rPr>
      <t xml:space="preserve"> Health care providers working in</t>
    </r>
  </si>
  <si>
    <r>
      <t xml:space="preserve">Objective: </t>
    </r>
    <r>
      <rPr>
        <sz val="10"/>
        <rFont val="Arial"/>
        <family val="2"/>
      </rPr>
      <t xml:space="preserve"> Introduction to key stroke survivor care</t>
    </r>
  </si>
  <si>
    <t>Plan dates and locations</t>
  </si>
  <si>
    <t>topics outlined in the updated "Taking Action for Optimal</t>
  </si>
  <si>
    <t>Design Event</t>
  </si>
  <si>
    <t>TACLS Update</t>
  </si>
  <si>
    <t xml:space="preserve">Community and Long-Term Stroke Care" (TACLS).  To be </t>
  </si>
  <si>
    <t>Community &amp; LTC</t>
  </si>
  <si>
    <t>Advertise</t>
  </si>
  <si>
    <t>Printing, Supplies</t>
  </si>
  <si>
    <t>Collaboratives</t>
  </si>
  <si>
    <t>Deliver Events</t>
  </si>
  <si>
    <t xml:space="preserve">Venue </t>
  </si>
  <si>
    <t>PROJECT 13</t>
  </si>
  <si>
    <t>PROJECT 14</t>
  </si>
  <si>
    <t>Quality Based Procedures</t>
  </si>
  <si>
    <t>(QBP)</t>
  </si>
  <si>
    <t>Process/education support</t>
  </si>
  <si>
    <t>Support &amp; Education</t>
  </si>
  <si>
    <t>PROJECT 15</t>
  </si>
  <si>
    <r>
      <t>Target Audience</t>
    </r>
    <r>
      <rPr>
        <sz val="10"/>
        <rFont val="Arial"/>
        <family val="2"/>
      </rPr>
      <t>:  Health care providers  working in</t>
    </r>
  </si>
  <si>
    <t>stroke care in SEO</t>
  </si>
  <si>
    <t>Shared Work Day &amp;</t>
  </si>
  <si>
    <r>
      <t xml:space="preserve">Objective:  </t>
    </r>
    <r>
      <rPr>
        <sz val="10"/>
        <rFont val="Arial"/>
        <family val="2"/>
      </rPr>
      <t>To support individual or group education needs</t>
    </r>
  </si>
  <si>
    <t>Advertise Program</t>
  </si>
  <si>
    <t>Incentive to cover honoraria and costs for trainers</t>
  </si>
  <si>
    <t>Field Experience</t>
  </si>
  <si>
    <t>Learning events</t>
  </si>
  <si>
    <t>Evaluation Monitoring</t>
  </si>
  <si>
    <t>PROJECT 16</t>
  </si>
  <si>
    <r>
      <t xml:space="preserve">Target Audience:  </t>
    </r>
    <r>
      <rPr>
        <sz val="10"/>
        <rFont val="Arial"/>
        <family val="2"/>
      </rPr>
      <t>All health care providers</t>
    </r>
  </si>
  <si>
    <t>across the continuum of care</t>
  </si>
  <si>
    <r>
      <t xml:space="preserve">Objective:  </t>
    </r>
    <r>
      <rPr>
        <sz val="10"/>
        <rFont val="Arial"/>
        <family val="2"/>
      </rPr>
      <t>Make available education print materials, posters,</t>
    </r>
  </si>
  <si>
    <t>Print/purchase as required</t>
  </si>
  <si>
    <t>TACLS (T&amp;T Manual) B&amp;W spiral $10.66x100</t>
  </si>
  <si>
    <t>Educational Resources,</t>
  </si>
  <si>
    <t>and resources.</t>
  </si>
  <si>
    <t>SNSEO Flyer colour $0.50 x 500</t>
  </si>
  <si>
    <t>Posters, &amp; Printing</t>
  </si>
  <si>
    <t>Community Exercise pamphlet $1.80 x 25</t>
  </si>
  <si>
    <t>Exercise guidelines $4.70 x 15</t>
  </si>
  <si>
    <r>
      <t>Taking Charge of Your Stroke Recovery</t>
    </r>
    <r>
      <rPr>
        <sz val="8"/>
        <rFont val="Arial"/>
        <family val="2"/>
      </rPr>
      <t xml:space="preserve"> $2.52x50</t>
    </r>
  </si>
  <si>
    <t>Annual CHEP membership</t>
  </si>
  <si>
    <t>Re-print 9 posters x2 = 18 reprints ($70/poster)</t>
  </si>
  <si>
    <t>PROJECT 17</t>
  </si>
  <si>
    <r>
      <t>Target Audience:</t>
    </r>
    <r>
      <rPr>
        <sz val="10"/>
        <rFont val="Arial"/>
        <family val="2"/>
      </rPr>
      <t xml:space="preserve">  Health care providers working </t>
    </r>
  </si>
  <si>
    <r>
      <t xml:space="preserve">Objective: </t>
    </r>
    <r>
      <rPr>
        <sz val="10"/>
        <rFont val="Arial"/>
        <family val="2"/>
      </rPr>
      <t xml:space="preserve">Website support, tools and resources needed to </t>
    </r>
  </si>
  <si>
    <t>Plan projects</t>
  </si>
  <si>
    <r>
      <t xml:space="preserve">   </t>
    </r>
    <r>
      <rPr>
        <b/>
        <sz val="10"/>
        <rFont val="Arial"/>
        <family val="2"/>
      </rPr>
      <t>Ongoing</t>
    </r>
  </si>
  <si>
    <t>Program development support:</t>
  </si>
  <si>
    <t>Multi Media</t>
  </si>
  <si>
    <t>support the development of online learning, communication</t>
  </si>
  <si>
    <t>Identify supports needed</t>
  </si>
  <si>
    <t>Website hosting</t>
  </si>
  <si>
    <t>&amp;</t>
  </si>
  <si>
    <t>and evaluation.</t>
  </si>
  <si>
    <t>Communication</t>
  </si>
  <si>
    <t>Laptop</t>
  </si>
  <si>
    <t>Wireless Pointer</t>
  </si>
  <si>
    <t>Survey Monkey annual cost</t>
  </si>
  <si>
    <t>SUMMARY OF ACTUAL EXPENSES</t>
  </si>
  <si>
    <t>Project 1</t>
  </si>
  <si>
    <t>Project 2</t>
  </si>
  <si>
    <t>Project 3</t>
  </si>
  <si>
    <t>Project 4</t>
  </si>
  <si>
    <t>Project 5</t>
  </si>
  <si>
    <t>Project 6</t>
  </si>
  <si>
    <t>Project 7</t>
  </si>
  <si>
    <t>Project 8</t>
  </si>
  <si>
    <t>Project 9</t>
  </si>
  <si>
    <t>Project 10</t>
  </si>
  <si>
    <t>Project 11</t>
  </si>
  <si>
    <t>Project 12</t>
  </si>
  <si>
    <t>Project 13</t>
  </si>
  <si>
    <t>Project 14</t>
  </si>
  <si>
    <t>Project 15</t>
  </si>
  <si>
    <t>Project 16</t>
  </si>
  <si>
    <t>Project 17</t>
  </si>
  <si>
    <t xml:space="preserve">• As part of deeper dive into patient flow data, for 2016-17 review data to understand the transfers to  and from CCC and % of stroke patients who go home from a CCC bed
• Maintaining focus on timely completion admission FIM/RPG calculation to set target discharge dates
• Continued focus on Home First processes/planning to mitigate discharge challenges associated with patients at high risk for ALC-LTC 
</t>
  </si>
  <si>
    <t>Oct 2017
March 2018
March 2018</t>
  </si>
  <si>
    <t xml:space="preserve">J. Roth
K. Colwell
C. Langstaff </t>
  </si>
  <si>
    <t xml:space="preserve">
April 2017
April 2017
Sept 2017
Dec 2017
June 2017</t>
  </si>
  <si>
    <t>Dr Jin, C. Martin  
EVT Workgroup and 
Mark Schjerning and C. Martin</t>
  </si>
  <si>
    <t>April - Sept 2017</t>
  </si>
  <si>
    <t>EVT workgroup 
with ED Clinical 
Learning Specialist,  Senior CT Tech and neurologists</t>
  </si>
  <si>
    <t>• Continue to monitor haemorrhagic stroke mortality as part of the Stroke Distinction data review
• Complete KGH study on haemorrhagic stroke
             • Chart review
             • Engage patients and families in advising on strategy
             • Interview physicians, nurses, patients and families
             • Develop a KT plan to respond to findings and identified learning needs
             • Share learning with the region
• Raise awareness of best practices and design critical care education to meet identified learning needs
• Revise order sets and collaborative care plans as needed.</t>
  </si>
  <si>
    <t>April 2017- Dec 2018</t>
  </si>
  <si>
    <t>Dr Al Jin with 
N.Chenier Hogan and Critical Care team</t>
  </si>
  <si>
    <t>• review documents
• update documents accordingly
• continue to monitor ED flow and consider any opportunities for change</t>
  </si>
  <si>
    <t>C. Murphy/D. Bowman/ED CLS</t>
  </si>
  <si>
    <t>Dr Jin, C. Martin  
EVT Workgroups
Mark Schjerning and C. Martin</t>
  </si>
  <si>
    <t xml:space="preserve">Monitor and Sustain an effective Regional Acute Stroke thrombolysis protocol and Implement Revised time window
• Consider any changes needed in local RASP agreements related to EVT delivery and revise accordingly (L&amp;A and HPE)
• Support Paramedic providers in the implementation of the revised Prompt Card included in new BLS standards Dec 2017
• Revise and implement transfer/walk-in protocols to include the new hyperacute time window
• Revisit and sustain repatriation protocols considering any changes in relation to EVT
• Continue to monitor RASP delivery data and consider geographical boundaries
</t>
  </si>
  <si>
    <t xml:space="preserve">Ongoing 
Dec 2017
March 2018
2018-19
Nov 2018
Ongoing
Sept 2017
June 2017
</t>
  </si>
  <si>
    <t>A. Dube/D. Bowman
S. Chapman
R. Jewitt
A. Jin 
with C. Martin, S. Huffman, C. Murphy</t>
  </si>
  <si>
    <t>E. Thomson
C. Kolewaski
H. Jenkins/S. Liu
with S. Huffman</t>
  </si>
  <si>
    <t xml:space="preserve"> A. Dube/D. Bowman
J. Rogers
Allied Health Team
with S. Saulnier,      C. Murphy
</t>
  </si>
  <si>
    <t xml:space="preserve">• Test referring to rehabilitation earlier for a period of 6 months including monitoring and recording responses to provide insight into successes and limitations of early referral.  
• Continue to participate in improving work flow processes including the NG Tube workgroup followup actions
• Review impact of ALC on flow out of ASU, Examine the barriers. 
• Continue to include patient flow transitions within collaborative care plans
• Work with Patient Oriented Discharge Summary (PODS) team for patient-centred discharge metrics &amp; incorporating stroke supports including:
     • Update &amp; promote Partners in Stroke Recovery iBook.
     • Pursue use of IPAD technology for patient education (OT and SLP Project) 
• Examine human resources needed to improve transitions; build interprofessional collaboration
• Participate in data collection and analysis to better understand limitation of allied health staffing on the acute stroke unit (allied staff qualitative review, workload, scheduling, and process impacts).   
</t>
  </si>
  <si>
    <t>A. Dube/D. Bowman
Allied Health Team
S. Chapman
R. Jewitt
A. Jin 
with C. Martin, S. Huffman
S. Huffman/Allied Staff</t>
  </si>
  <si>
    <t xml:space="preserve">• Monitor timely access to vascular imaging - do a review of vascular imaging timelines for TIA discharged from ED
• Updating the guidelines and processes as required. 
NOTE: Vascular Imaging Protocols are already implemented and embedded in the KGH Collaborative Care Plan for Transient Ischemic Attack (TIA) discharged from the Emergency Department (ED) providing a clear guideline for the management of high risk TIA patients in both EDs of KHSC (KGH and HDH) </t>
  </si>
  <si>
    <t>P. Christie with C. Martin, C. Murphy and R. Albrough</t>
  </si>
  <si>
    <t>Ongoing
Summer 2017
June-Fall 2017
Ongoing
Fall 2017</t>
  </si>
  <si>
    <t>P. Christie, Dr. A. Jin
Dr. R. Appireddy,
K. Gray. C. Martin</t>
  </si>
  <si>
    <t xml:space="preserve">
Fall 2017
2017-18
ongoing</t>
  </si>
  <si>
    <t xml:space="preserve">
P. Christie, with EDIS team
P. Christie, Dr Jin, 
C. Murphy, C. Martin
P. Christie</t>
  </si>
  <si>
    <t xml:space="preserve">• Interprofessional team members will participate in the future Core Element Survey. 
• Continue to follow clinic processes for the screening of depression, cognition, &amp; sleep apnea:  
1) Screen for sleep apnea, refer for expedited sleep studies, and refer to the KGH Sleep Disorders Education Centre for initiation of treatment as required. 
2) Clinic physicians administer the Montreal Cognitive Assessment tool (MOCA) to select patients 
3) Refer patients exhibiting symptoms of depression for appropriate consultation
• Further investigate appropriate screening tools, select the appropriate patients to be investigated &amp; screened, and determine if there are adequate referral resources for patients with positive findings available within the community.
     • Consider the DOC screen as a possible screening tool for the assessment of these conditions.  
     • Participate in research study on a Depression Screening Algorithm being led by Dr Seitz and Dr Hussein pre REB approval.  
• Consider the development &amp; administration of a patient satisfaction survey for SPC patients. </t>
  </si>
  <si>
    <t>2017-18</t>
  </si>
  <si>
    <t>P. Christie with 
C. Murphy
P. Christie, Dr. A. Jin
Dr. R. Appireddy
P. Christie, Dr. A. Jin
Dr. R. Appireddy
P. Christie, K. Gray</t>
  </si>
  <si>
    <t>K. Pearson,
S. Saulnier</t>
  </si>
  <si>
    <t xml:space="preserve">2017-18
March 2018
Ongoing
2017
</t>
  </si>
  <si>
    <t>L. Peever
D. Wilson
Dr. Arzoumanian
S. Dopson with C. Martin, C. Murphy</t>
  </si>
  <si>
    <t xml:space="preserve">• Continue to support ED efforts to implement TIA Triage Algorithm within TIA Collaborative Care Plan
• Monitor use of care plan in ED and collaborate with Stroke Network team on process challenges identified 
• Plan &amp; provide educational inservices as required with ED staff
• Review and develop simplified concrete triage protocol adapted from the OSN Triage Algorithm and the Canadian Best Practices for the SPC-provide education to covering SPC RN
 </t>
  </si>
  <si>
    <t xml:space="preserve">Ongoing
2017-18
Dec 2017
</t>
  </si>
  <si>
    <t>Medical Champion
T. Wing
J. Lynch with
C. Murphy</t>
  </si>
  <si>
    <t>J. Lynch with           C. Murphy/S. Saulnier</t>
  </si>
  <si>
    <t xml:space="preserve">• Identify learning needs-investigate possible training supports
• Investigate Radiology Techs capacity to perform CT 
• Provide education with DI staff and Radiologists
• Support DI staff in enhancing vascular imaging skills e.g., administer IV Contrast 
• Connect with regional DI group about recommended training/resources
</t>
  </si>
  <si>
    <t xml:space="preserve">Sept 2017
June 2017
2017-18
</t>
  </si>
  <si>
    <t xml:space="preserve">L. Peever
D. Wilson
Medical Champions with C. Martin,         C. Murphy S. Saulnier
</t>
  </si>
  <si>
    <t>Ongoing
March 2018
April-Sept 2017
2017-19
Ongoing
2017-19</t>
  </si>
  <si>
    <t>S. Anderson
D. Henson
T. Wing
Stroke Resource 
Decision Support Team with
C. Martin, S. Huffman, C. Murphy</t>
  </si>
  <si>
    <t>Stroke Resource
ASU Allied Health Team 
Stroke Nursing Champions
with C. Murphy, S. Saulnier</t>
  </si>
  <si>
    <t>March 2018
2017-19
Ongoing
Apr-Sept 2017
Ongoing
2017-19</t>
  </si>
  <si>
    <t>S. Anderson
D. Henson
T. Wing
Stroke Resource 
Decision Support Team with
C. Martin,                 S. Huffman              C. Murphy</t>
  </si>
  <si>
    <t xml:space="preserve">STROKE NETWORK OF SOUTHEASTERN ONTARIO </t>
  </si>
  <si>
    <t>Stroke Network of SEO - Regional Workplan 2017-2019</t>
  </si>
  <si>
    <r>
      <rPr>
        <b/>
        <sz val="10"/>
        <rFont val="Arial"/>
        <family val="2"/>
      </rPr>
      <t xml:space="preserve">PRIORITY #1 </t>
    </r>
    <r>
      <rPr>
        <sz val="10"/>
        <rFont val="Arial"/>
        <family val="2"/>
      </rPr>
      <t xml:space="preserve">-Hyperacute: Build equitable regional access to hyperacute interventions (thrombolysis and EVT)
</t>
    </r>
    <r>
      <rPr>
        <b/>
        <sz val="10"/>
        <rFont val="Arial"/>
        <family val="2"/>
      </rPr>
      <t xml:space="preserve">PRIORITY #2 </t>
    </r>
    <r>
      <rPr>
        <sz val="10"/>
        <rFont val="Arial"/>
        <family val="2"/>
      </rPr>
      <t xml:space="preserve">-Community &amp; Outpatient Rehabilitation: Optimize Stroke Rehabilitation in the Community &amp; Outpatient Setting and establish a collaborative model of service
</t>
    </r>
    <r>
      <rPr>
        <b/>
        <sz val="10"/>
        <rFont val="Arial"/>
        <family val="2"/>
      </rPr>
      <t xml:space="preserve">PRIORITY #3 </t>
    </r>
    <r>
      <rPr>
        <sz val="10"/>
        <rFont val="Arial"/>
        <family val="2"/>
      </rPr>
      <t xml:space="preserve">- Primary Prevention:  Support the SEO Health Collaborative Action Plan for Primary Care
</t>
    </r>
    <r>
      <rPr>
        <b/>
        <sz val="10"/>
        <rFont val="Arial"/>
        <family val="2"/>
      </rPr>
      <t xml:space="preserve">PRIORITY #4 </t>
    </r>
    <r>
      <rPr>
        <sz val="10"/>
        <rFont val="Arial"/>
        <family val="2"/>
      </rPr>
      <t xml:space="preserve">-  Secondary Stroke Prevention Clinics : Maximize timely access to secondary stroke prevention
</t>
    </r>
    <r>
      <rPr>
        <b/>
        <sz val="10"/>
        <rFont val="Arial"/>
        <family val="2"/>
      </rPr>
      <t>Other workplan goals include:</t>
    </r>
    <r>
      <rPr>
        <sz val="10"/>
        <rFont val="Arial"/>
        <family val="2"/>
      </rPr>
      <t xml:space="preserve">
- Acute - Sustain regional access to expert acute stroke unit care
- Rehabilitation: Build access to quality stroke inpatient rehabilitation services
- Community &amp; LTC - Enable stroke survivors &amp; caregivers to live in the community supported by programs &amp; services that optimize quality of life
- Stroke Recognition: Facilitate uptake of the Heart and Stroke FAST Campaign
</t>
    </r>
    <r>
      <rPr>
        <b/>
        <sz val="10"/>
        <rFont val="Arial"/>
        <family val="2"/>
      </rPr>
      <t>The workplan includes four components of activity:</t>
    </r>
    <r>
      <rPr>
        <sz val="10"/>
        <rFont val="Arial"/>
        <family val="2"/>
      </rPr>
      <t xml:space="preserve">
      1. Implementing System Change to Support Best Practice
      2. Monitoring and Sustaining Change
      3. Building Connections and Transitions
      4. Facilitating Stroke Expertise and Knowledge Translation</t>
    </r>
  </si>
  <si>
    <t xml:space="preserve">The workplan supports the Canadian Best practice Recommendations for Stroke Care. </t>
  </si>
  <si>
    <t xml:space="preserve">  </t>
  </si>
  <si>
    <t>Within each worksheet there are regional and local aspects to the plan with geographic distributions as follows:</t>
  </si>
  <si>
    <t>*Regional Plan for Southeastern Ontario</t>
  </si>
  <si>
    <t>*Quinte District Stroke Plan for the Counties of Hastings &amp; Prince Edward (HPE)</t>
  </si>
  <si>
    <t>*Kingston, Frontenac, Lennox &amp; Addington Counties (KFLA)</t>
  </si>
  <si>
    <t>*Leeds &amp; Grenville Counties (L&amp;G)</t>
  </si>
  <si>
    <t>*Lanark County</t>
  </si>
  <si>
    <t>Please scroll through the different worksheet tabs to read each aspect of the care continuum</t>
  </si>
  <si>
    <t>Please scroll within each worksheet to read regional and local plans for each aspect of the care continuum</t>
  </si>
  <si>
    <t xml:space="preserve">The final 2 worksheets cover leadership &amp; coordination and the Regional Education Workplan  </t>
  </si>
  <si>
    <t>Deliver the KGH components of the project plan for regional access to EVT including:
•  Deliver Final Business Case for 24/7 delivery to KGH Executive team
•  Deliver EVT Pilot report to Performance and Planning committee including recommendations for 24/7 delivery
• Continue to improve EVT workflow and Implement 24/7 EVT delivery at KGH
• Streamline EVT data collection, performance and reporting processes beyond pilot, including education of coders and staff in relation to data quality 
• Work with L&amp;A Paramedic Services on the implementation of revised boundaries for stroke protocol</t>
  </si>
  <si>
    <t>A) DTN Times:
• Apply learning from process MOCK held March 2017 related to delivery of thrombolysis in CT Prep room
• Deliver teaching to ED nurses
• Revise protocols and guidelines to include new door to thrombolysis process
• Implement revised DTN process 24/7 ; standardize with all neurologists
• Monitor DTN times and continue to evaluate associated processes and need for changes
B) 80% ASP receive mCTA
• implement revised acute stroke protocol mCTA imaging process 24/7</t>
  </si>
  <si>
    <t xml:space="preserve">•Monitor hemorrhagic stroke mortality
•Apply the findings of the KGH study for hemorrhagic stroke care
•Examine where hemorrhagic stroke patients are being cared for
•Assess capacity of ACU/ICU resources and beds. Current beds-6
•Recruit ED &amp; Critical Care Champion Nurse to connect with Stroke Resource Nurse
•Complete and Implement Hemorrhagic Stroke Order Set
•Deliver education to ED/Critical Care/ASU on best practice hemorrhagic stroke care (include physicians)
•Determine learning needs and provide education to ED physicians on early hemorrhagic stroke care management 
</t>
  </si>
  <si>
    <t xml:space="preserve">a) Reduce DTN times
Deliver project workplans as noted above
b) Develop and initiate implementation of a project plan for Brockville General Hospital based on the readiness assessment
• e.g.; Engagement, Communication, OTN technical requirements, Education, implementation, Evaluation
c) Hyperacute Imaging Protocols
• Implement standardized imaging protocols across region
• Explore data collection possibilities for vascular imaging
• Track uptake of hyperacute imaging protocols  
</t>
  </si>
  <si>
    <t>REGIONAL and Local Implementation Activities - Community &amp; Outpatient Rehabilitation</t>
  </si>
  <si>
    <t>Identify and Implement two changes to the existing SECCAC Enhanced Stroke Community Rehabilitation Program</t>
  </si>
  <si>
    <t>• Develop workplan to implement identified changes to the existing SECCAC Enhanced Stroke Rehabilitation program to integrate flexibility in service provision and support early visit after transition.
• Implement/refresh process for requesting face to face connection with CCAC  (Care Coordinator or RRN?) either before discharge or early post discharge. 
• Develop and share tools with providers that will both enable decision making based on service needs and support an integrated approach between services.</t>
  </si>
  <si>
    <t xml:space="preserve">• Trial and evaluate feasibility of alternate mechanisms for creating a clinical connection on transitions ( ie phone meetings, transition meeting post discharge with client/community provider in the home linking back to hospital team,  or videoconferenced based transition meetings ).  
• Formally "rebrand" the "discharge link" meeting  to reflect the current/revised model.
• Investigate potential to have alternate discipline lead DL meeting as appropriate.
 </t>
  </si>
  <si>
    <t xml:space="preserve">• Promote and support shared work days and field experience to continue to build community provider expertise in stroke rehabilitation and/or hospital based clinicians knowledge and understanding of community practice.
• Promote Brain, Body and You course with outpatient and community providers 
• Consider education needs for rehabilitation providers and plan for 2018-19.
</t>
  </si>
  <si>
    <t>Support and adopt two changes to the existing SECCAC Enhanced Stroke Community Rehabilitation Program</t>
  </si>
  <si>
    <t>Participate in a Southeastern Ontario current state analysis of stroke outpatient / community rehabilitation programs/services.</t>
  </si>
  <si>
    <t>Support and participate in alternate model for "discharge link" meeting/process to increase frequency and effectiveness of transitions</t>
  </si>
  <si>
    <t>• Link primary care to regional smoking cessation maps (with follow up for NRT medications, counselling, and services)
• Test provincial vascular health resources at 2 primary care organizations (VHAST, QI Toolkit and Medical Directives)
• Promote Living Well Workshops, C-CHANGE and HMP at every primary care related event 
• Explore blood pressure self-management programs and resources; meet with the Living Well Program Leads to discuss these
• Explore expansion to include interactive resources and quality improvement tools
• Link to Community and LTC implementation activities related to Community Re-integration Questionnaires under C5</t>
  </si>
  <si>
    <t xml:space="preserve">• Deliver a primary care CME on hypertension and smoking cessation to the HPE area
• Deliver a secondary prevention collaborative workshop targeting primary care and stroke prevention clinics (half day CME)
• Facilitate 2 meetings per year of SPC nurses with primary care practices to strengthen knowledge of clinic mandate, referral processes, and secondary stroke prevention best practices. 
</t>
  </si>
  <si>
    <t>S. Saulnier, C. Murphy, B. Molinski
with local SPC nurses</t>
  </si>
  <si>
    <t xml:space="preserve">• Create and administer a survey to SPCs based on recommended core elements including screening for depression, cognition and sleep apnea
• Identify the gaps and facilitate action planning using continuous quality improvement processes
• Deliver regional education program to meet identified needs based on self-assessment and data, including linkages to appropriate resources </t>
  </si>
  <si>
    <t xml:space="preserve">C. Martin, C. Murphy, S. Saulnier with local DI champions </t>
  </si>
  <si>
    <r>
      <t xml:space="preserve">• The provincial TIA Triage Algorithm is already implemented and embedded in KGH Stroke Prevention Collaborative Care Plans for both ED and SPC providing guidelines for care based on best practices.  </t>
    </r>
    <r>
      <rPr>
        <b/>
        <sz val="8"/>
        <rFont val="Arial"/>
        <family val="2"/>
      </rPr>
      <t xml:space="preserve">Update </t>
    </r>
    <r>
      <rPr>
        <sz val="8"/>
        <rFont val="Arial"/>
        <family val="2"/>
      </rPr>
      <t xml:space="preserve">the guidelines and collaborative care plans every 3 years &amp; as required to sustain the goal to see high risk TIA patients within 72 hours.  
• The Stroke Prevention Medical Secretary and interprofessional team will continue to monitor clinic wait times closely against the provincial triage protocol to ensure patients receive timely stroke prevention care - continue to deliver monthly reports.  
• Ongoing daily (weekday) triage and regular discussions with the clinic physicians &amp; Clinical Nurse Specialist (CNS) to determine urgency of referrals and to continue to develop strategies to deal with referral volume.  
• Continue booking High Priority patients to clinic: Appointment slots will continue to be held for high priority patients referred from the KGH, HDH &amp; LACGH EDs as well as other referral sources such as Primary Care Physicians and specialists.  
• CNS to continue to implement Medical Directives to expedite diagnostic testing for patients referred to the clinic.  
• Address Staffing Model to ensure Clinic meets triage demands - future plans include:
     1) Third Stroke Neurologist expected summer of 2017.
     2) Additional O.4 FTE RN support - Business Case prepared &amp; submitted - awaiting feedback - revise and respond as needed. 
     3) Continue to monitor added 0.5 FTE secretarial support position to ensure the position is meeting the needs of the clinic. 
• Develop and implement assessment / documentation tool for the clinic interprofessional team to increase efficiency in documentation and in the communication of information amongst the interdisciplinary team members.  
</t>
    </r>
  </si>
  <si>
    <t>NOTE: KGH/HDH already have sustained a referral rate of over 90% for the past two fiscal years. KGH goal is to sustain rate of 90%.
Rate of referral at L&amp;ACGH is lower at 63% in 2015-16 with variation from 40% to 90% over the previous 3 years.
• Include the KGH/HDH standardized TIA ED pre- and post- diagnosis order sets (last revised June 2016) and the TIA Collaborative Care Plan (last revised Feb 2016) for reference in the TIA Protocol section of  the Emergency Department Information System (EDIS).
     • Continue to work with EDIS Coordinator &amp; the EDIS Lead Emergency Physician
     • Continue to consult KGH pharmacist for guidance in including the medication section in the EDIS System.  
     • CNS will ensure that the EDIS team is informed when order sets are updated and revised in June 2019.  
• Meet with L&amp;ACGH ED team to discuss ways of improving referral rates
     •Share referral rate information with the team and validate data quality
     •Engage the team in identifying barriers to data quality and timely referral
     •Problem solve and identify a plan for addressing two opportunities to improve on referral rate.
     •Implement the plan and reassess. 
• Ensure any revisions in the collaborative care plans and order sets are shared with the Community Stroke Prevention Clinics.</t>
  </si>
  <si>
    <t xml:space="preserve">• KGH Diagnostic Imaging Services will support the Regional Stroke Network in its regional education plan to provide training to other interested DI departments in the administration of contrast dye
</t>
  </si>
  <si>
    <t xml:space="preserve">• Continue to support implementation of Vascular Imaging Protocol 
• Update Vascular Imaging Protocol based on current Canadian Stroke Best Practice Recommendations 
• Monitor vascular imaging activity &amp; wait times with Decision Support team 
• Support DI efforts for improving access to vascular imaging
• Continue efforts to work with DI about scheduling opportunities (e.g., daily open 1 slot for Stroke/TIA)
</t>
  </si>
  <si>
    <t>Monitor &amp; Sustain 80% stroke unit utilization consolidated at BrGH, QHC and KGH</t>
  </si>
  <si>
    <t>Ongoing
Dec 2017
Ongoing
March 2018
June 2018
March 2018</t>
  </si>
  <si>
    <t>Monitor &amp; Sustain 80% stroke unit utilization consolidated at QHC Belleville</t>
  </si>
  <si>
    <t>Monitor &amp; Sustain 80% stroke unit utilization consolidated at KGH</t>
  </si>
  <si>
    <t xml:space="preserve">• Sustain 80% Stroke Unit Utilization
   • Continue to reinforce bed management processes for 80% Stroke Unit Utilization
   • Continue to address barriers to Stroke Unit admission 
   • Monitor flow from Critical Care (D4 &amp; K2 ICU) to the Stroke Unit (e.g., post tPA, EVT). Address top 2 barriers in flow.
   • Monitor impact of 9-bed Acute Medicine Transitional Unit (located in old OPPU area) on improving access to ASU
   • Continue to support work devoted to improving flow to SMOL (see A4)
   • As part of Medicine Program Strategy
           • Conduct bed utilization review of stroke beds on Kidd 7 including turnover (admissions/discharges)
           • Plan for identifiable Stroke Beds beyond the 6-bed ASU.
           •  Examine impact of having closer team functioning with expanded clustered ASU bed location 
   • Examine the impact of increasing stroke volumes on Allied Health team 
           • Participate in regional analysis of allied health coverage &amp; efficiency 
           • Conduct provider and patient/family survey
• Maintain Stroke Distinction status - next survey Nov 2018
           • Continue to monitor Stroke Unit Utilization Rates as per Stroke Distinction and Regional Dashboard requirements. 
           • Continue to submit Stroke Distinction Indicator reports to Accreditation Canada every 6 months
           • Continue to monitor &amp; sustain data quality related to ASU 
           • Conduct data analysis of patients spending time in 6-bed ASU vs K7
           • Develop Data Infographic including ASU Utilization for staff and public
</t>
  </si>
  <si>
    <t xml:space="preserve">• Maintain credentialed staff-two OT and two PT (OT and PT from Neurosciences cross cover and are trained in AlphaFIM)
• Establish team targets for progressing toward and sustaining 80% Alpha FIM completion rates 
• Monitor Alpha FIM completion rates quarterly and identify opportunities to improve completion rates by day 3 
• Consider expanding to include subarachnoid hemorrhage patients on neurosurgery.    
• Revisit an algorithm to incorporate Alpha FIM model in referral to rehabilitation / discharge planning decisions
 </t>
  </si>
  <si>
    <t>For both A and B:
• Participate in planning of annual meetings with QHC and BrGH Stroke Units. Share learning and resources with 2 Stroke Units.
• Participate in Stroke Core Competencies Survey to help plan first ASU collaborative meeting  
• Continue to provide best practice education across Kingston Health Sciences
    • Hold annual Neurosciences Workshop in March -factor in opportunity to build collaborative relationships across all 3 stroke units
    • Continue providing ongoing inpatient education with Critical Care and ED 
    • Focus on ASU allied health team sharing expertise with Critical Care &amp; ED allied health members. 
    • Raise awareness with Critical Care &amp; ED nurses about allied health team availability - who and when to call for help
• Sustain Dysphagia Screening screening and management
        • Continue to monitor dysphagia screening rates as per Stroke Distinction
        • Complete and disseminate chart audit on dysphagia screening (e.g., set up meeting with ED re education)
        • Revise stroke orders to include the STAND
        • Continue to use and update LMS dysphagia screening modules 
• Reduce Hemorrhagic Mortality Rate (See KE3). Continue to promote best practices in critical care 
• Continue to promote early mobilization practices
       • Revisit MOVE ON and Falling Stars initiatives; determine how to integrate into daily unit care. Review MOVE ON Evaluation. 
• Participate in development of regional urinary continence protocol - consider IP standards 
• Participate in development of regional oral health protocol -ensure IP collaboration
• Update collaborative care plans to include current best practices and related protocols
• Continue to send one stroke team member to Stroke Congress annually and then support discipline specific education</t>
  </si>
  <si>
    <t xml:space="preserve">
2017-19
Ongoing
2017-19
March 2018,19
Ongoing
Sept 2017
Sept 2017
Ongoing
Ongoing
See KE3
2017-18
2018
2019
2018-9
Fall 2017,18</t>
  </si>
  <si>
    <t>Monitor &amp; Sustain 80% stroke unit utilization consolidated at BrGH</t>
  </si>
  <si>
    <t>• Continue to monitor Stroke Unit Utilization. Review associated monitoring metrics: e.g.., Complications in particular UTI &amp; pneumonia rates
• Collate few data metrics into data communication tools for relaying data with front-line staff and the public. Include a focus on stroke unit utilization and mortality rates 
• Continue to participate in evaluation of  LLG ASU consolidation (e.g., collecting qualitative provider and patient/family survey feedback)
• Support LLG Integrated Stroke Care Evaluation Report's Recommendations
• Continue to promote LLG Integrated Stroke Unit Brochure and Video for patients and families 
• Perform assessment of stroke needs pertaining to BrGH Rehabilitation Rebuild expansion at Charles Street Site.   Plan for Integrated Stroke Unit (acute plus rehab) in the rebuild expansion</t>
  </si>
  <si>
    <t xml:space="preserve">
Sept 2017
2017-18
2017-19
Dec 2017
Ongoing
2017-19
Apr-Sept 2017
2017-19
June 2017
2017-19
March 2018
Ongoing
2017-19</t>
  </si>
  <si>
    <t xml:space="preserve">• Maintain credentialed staff at each site and maintain Alpha FIM champion models at each ASU site (KGH, QHC, BrGH)
• Review use of Alpha FIM tool at LACGH and PSFDH and consider discontinuing credentialing at these sites given volumes
• Monitor Alpha FIM completion rates via the regional dashboard
• Establish targets and identify reasons for not completing with each ASU
• Monitor data quality and provide education /support based on identified issues
• Complete regional review with acute stroke teams regarding use of Alpha FIM as a triage tool </t>
  </si>
  <si>
    <t xml:space="preserve">• Collect further information/data elements collaboratively with each site/team  to better understand current capacity and limitations of allied health staffing in both inpatient rehabilitation and acute stroke teams.
• Develop recommendations for next steps based on analysis. 
• Share analysis with partner sites, SE LHIN and Steering committee.
</t>
  </si>
  <si>
    <t>Dec 2017
Ongoing
June 2018
Ongoing
Ongoing</t>
  </si>
  <si>
    <t xml:space="preserve"> • Participate in reviewing potential data available and providing to help support analysis (examples - workload data, vacation and coverage plans, chart data related to rehab interventions, RI, and other process related data)  </t>
  </si>
  <si>
    <t xml:space="preserve">•Continue with small quality improvement cycles to increase rehab intensity such as trialling use of new equipment and impact to RI minutes. 
•Conduct review of SLP contribution to RI with added SLP staffing for inpatient rehabilitation coverage end of fiscal 2015/16 and again next fiscal.
•Review utilization of rehabilitation assistant time dedicated to stroke for potential opportunity to increase rehabilitation intensity. 
</t>
  </si>
  <si>
    <t xml:space="preserve">• Actively pursue opportunities to streamline clinical documentation for rehabilitation readiness (online referrals)
• Participate in planning for potential integrated stroke unit in new functional program and potential impact on transitions or access to rehabilitation services. </t>
  </si>
  <si>
    <t>Dec/17 
Ongoing
Ongoing
Ongoing</t>
  </si>
  <si>
    <t>• Use narrative practice concepts including patient stories that relay the importance of early stroke recognition and rationale for reacting quickly; incorporate these into blogs/e-news</t>
  </si>
  <si>
    <r>
      <t xml:space="preserve">Develop, monitor and deliver Regional Stroke Workplan 
Implement, monitor and sustain system change; build capacity for interprofessional expertise and knowledge translation in Best Practice Stroke Care; build transitions and connections across the continuum of care; promote use of a standard CQI approach.
</t>
    </r>
    <r>
      <rPr>
        <sz val="8"/>
        <rFont val="Arial"/>
        <family val="2"/>
      </rPr>
      <t xml:space="preserve">• Report on workplan progress at each RSSC meeting (using workplan progress report and briefing notes)
• Engage and support stakeholders in reporting on local aspects of workplan
• Sustain infrastructure required to oversee workplan as noted in RP3
• Deliver on Education/Knowledge Translation plan embedded in workplan building capacity for best practice
• Continuously review evaluation data and adjust workplan accordingly with stakeholders
• Set new priorities and develop next two year plan with stakeholders in 2019 </t>
    </r>
  </si>
  <si>
    <t xml:space="preserve">Engage stakeholders in workplan priorities through a communication strategy: 
• Develop new key messages for each 2017-19 workplan priority
• Ensure website is current and communication strategy is linked with workplan priorities 
• Create innovative blogs to promote best practice messages and regional interaction  
• Direct stakeholders to website through regular updates to news page, blog and e-news
• Increase photography archive for use on SE website
• look for opportunities to use narrative practice and create one to two more patient stories
• continue to make use of videotapes and on-line learning modules
• Develop a new logo with graphic design support
• Maintain current contact lists - check annually
• Internal team communication - monthly team meetings and workplan review
</t>
  </si>
  <si>
    <t xml:space="preserve">Sustain governance infrastructure for effective program oversight and stakeholder engagement
• Coordinate strategic focus of Regional Stroke Steering Committee (RSSC)
• Coordinate Sustain RSSC Planning Subcommittee to guide meeting planning
• Maintain membership of RSSC and subcommittees/workgroups per terms of reference (TOR)
• Review and revise TOR for each committee/workgroup in 2019
• Sustain stroke survivor patient advisor membership and active engagement in RSSC and relevant subcommittees
• Provide orientation for every new member of RSSC
• Evaluate RSSC meetings using survey monkey 
• Perform a full evaluation of steering committee in 2018 and respond accordingly 
• Sustain Subcommittees and develop Workgroups as required to deliver workplan
• Provide support as needed to District Stroke Advisory Council (DSC) </t>
  </si>
  <si>
    <t xml:space="preserve">Build Stroke Program Communication and Accountability Links with SE LHIN
• Sustain quarterly meetings with SE LHIN and connect as needed with planning, performance and KT teams
• Continue to use quarterly meetings as mechanism for effective information flow and planning for collaborative system change 
• Sustain LHIN membership on RSSC 
• Ensure alignment of Stroke Network workplan with LHIN, OSN/CCN and MOHLTC Priorities  
   e.g. Patients First; QBP implementation, Health Care Tomorrow; Rehabilitation Alliance activity; Older Adult Strategy
          RM&amp;R; Health Links; Sub-LHIN regions
• Meet annually with LHIN senior leadership team re SE LHIN Stroke Report Card, SE Dashboard, interpretation, progress and workplan
• Sustain communication with LHIN, Designated Stroke Centres and Stroke Prevention Clinics to meet stroke HSAA accountabilities; send annual letters when SE Stroke Report Card is publicly released, highlighting HSAA indicators </t>
  </si>
  <si>
    <t xml:space="preserve">C. Martin with D. Tooley as LHIN-liaison
         </t>
  </si>
  <si>
    <t xml:space="preserve">Contribute to innovation in stroke care 
• Attend to opportunities for funding to address quality improvement opportunities ( e.g. business case development and submission for aphasia communication group, ICHAP, SPC RN, EVT)
• Engage and support stakeholders in responding to these funding opportunities/calls for proposals 
• Support partners in stroke project implementation, evaluation and dissemination of project findings 
• Sustain and spread project learning to promote knowledge translation and practice change
• Maintain awareness of current funded research and Clinical Trials related to stroke best practice and apply findings to workplan activities as they become relevant ( e.g.EVT, Screening Tools, TIA triage algorithms, Stroke unit utilization, Rehabilitation Intensity, Early Supported Discharge etc)
• Collaborate with Queen's School of Rehab in following up on rehabilitation provider research surveys </t>
  </si>
  <si>
    <t xml:space="preserve">Deliver the project plan for regional access to EVT
• Engagement
• Communication
• QHC Workplan: imaging, transfer protocol, telestroke consultation
• KGH Workplan for improvements in EVT workflow and establishing 24/7 service 
• Streamline EVT data collection, performance and reporting processes beyond pilot, including education of coders and staff in relation to data quality
• L&amp;A Paramedic Services new agreement for transport given EVT 
</t>
  </si>
  <si>
    <t xml:space="preserve">• Monitor and sustain quality improvement cycles at all inpatient rehab units related to rehabilitation intensity
• Support linkages with Queen's University School of Rehabilitation to support research projects related to Rehabilitation Intensity </t>
  </si>
  <si>
    <t>S. Huffman/DePaul
V. DePaul
S. Huffman/V. DePaul</t>
  </si>
  <si>
    <t>• Participate in regional dashboard data submission quarterly.
•  Continue regular team meetings reviewing stroke data and outcomes including sharing the Regional Dashboard with teams
• Conduct a deeper data analysis on patient flow between KGH and SMOL with consideration for repeating a joint data set for 2016/17.
Monitor stroke data trends with introduction of CCC/NRS beds on same unit.</t>
  </si>
  <si>
    <t xml:space="preserve">•Continue to participate in the Stroke By pass program and support the best practices of stroke patients.  
•Participate in the EVT process as the workplan progresses; including implementation of revised parmaedic prompt card and revised transfer protocols for any relevant new time windows </t>
  </si>
  <si>
    <t>ongoing
Dec 2017</t>
  </si>
  <si>
    <t>• Continue to support the stroke bypass protocol and walk-in transfer program.  
• Participate in educational events that support the best practice. 
• Continue to review cases that are identified as not meeting the best practice to further identify opportunities for improvement</t>
  </si>
  <si>
    <t>• Ensure that patients who have met the stroke criteria align with the identified transfer algorithms from PSFDH. 
• Participate in any regional education to continue to support the stroke bypass program and stroke program in BGH</t>
  </si>
  <si>
    <t>ongoing
June 2017 and then ongoing</t>
  </si>
  <si>
    <t xml:space="preserve">• Continue to evaluate best process to receive referrals from Brockville General to ensure appropriate patients are being safely transitioned to the Day Hospital.
• Review referral sources and follow up with CCAC/Communicare regarding criteria and services offered by the Day Hospital
• Discuss and identify opportunities to improve collaboration between Community Provider and Day Hospital.
• Participate in local interactive sessions with hospital, CCAC and community providers to review changes to programs, provide feedback and support dissemination of tools/resources
• Sustain peer stroke support volunteers linked with the Perth Stroke Support Group </t>
  </si>
  <si>
    <t>May 2017
Jan 2018
April 2018
June 2018
ongoing</t>
  </si>
  <si>
    <t>no local plan for this item- See SPC5 below re education</t>
  </si>
  <si>
    <t xml:space="preserve">• Continue to identify the high risk patients and sustain low wait times.  
Note: OSN Ambulatory Care Triage Algorithm is referenced and used in VPC. Although this algorithm is a helpful tool, timing is critical as to when referral is received with clinic running weekly.   March 2017-average wait time for a high risk patient, i.e. priority #2, is 1 - 2 days. </t>
  </si>
  <si>
    <t>• Increase referrals by 5% in the VPC clinic for 2017. 
• Review current ED practices with the ED's
• Review current packages to ensure they are simple and easy to follow for staff and patients. 
• Continue to complete weekly ED chart reviews, identifying missed referrals and speaking with the EDs to remind them of our services etc. (March 2017 - although manual record of VPC referrals from the ED department has been meeting the 80% goal, the 15/16 CIHI 340 stroke data indicate referral rates of 60% from Smiths Falls and 50% from Perth EDs- may need to improve CIHI stroke data capture.)</t>
  </si>
  <si>
    <t xml:space="preserve">• Complete regional survey based on Stroke Prevention Clinic Canadian Stroke Best Practice recommended core elements 
• Continue to review and build upon VPC statistics to assist in self-assessment. 
• Review survey results and VPC stats, Identify the gaps and implement 1-2 process changes with the support of the regional team. 
</t>
  </si>
  <si>
    <t xml:space="preserve">•Reviewing current practices with the imaging departments.  
•Identify changing needs and gaps to help increase availability of/access to imaging (Remind staff of designated spots for VPC to be used appropriately).   
• Include the need for improved access to echocardiograms and holter monitors in the education provided. </t>
  </si>
  <si>
    <t xml:space="preserve">• Review data available for 2015/16 and 2016/17 and create a rehabilitation snapshot for PSFDH. 
• Review current state and barriers to maintaining accurate data with staff changes. 
 •Identify a select number of indicators for stroke rehabilitation patients that the team can use to understand how their performance relates to other provincial or regional indicators even are not part of official regional data set.  </t>
  </si>
  <si>
    <t>• Work with the regional team to contribute in providing relevant data to augment the southeast analysis related to allied health staffing in PSFDH providing stroke rehabilitation.
• Participate in review and analysis.</t>
  </si>
  <si>
    <t>• Consider another 3 month RI  audit to follow up on implementation of white board scheduling and determine changes to RI .
• After an audit is complete, consider feasibility of implementing a mechanism to collect RI for stroke ongoing.</t>
  </si>
  <si>
    <t xml:space="preserve">• Participate in LLG integrated stroke evaluation group and sustainability planning regarding volumes returning to inpatient rehabilitation (consider linkage with Alpha FIM data and destination)
• Review inpatient admissions from Brockville and identify any process improvements to improve transitions and work in collaboration with BGH to jointly problem solve any issues that arise.
• Review ongoing completion and certification of Alpha FIM for PSFDH  team.
</t>
  </si>
  <si>
    <t xml:space="preserve">•Monitor experience and learnings from Patient Oriented Discharge (PODs) pilot and share appropriately with stroke teams related to implementation of discharge packages etc. 
•Build understanding of patient experience/rehabilitation intensity for those going to the community (ie CCAC) to better inform referrals and patient conversations.
• Sustain peer stroke support volunteers linked with the Perth Stroke Support Group  </t>
  </si>
  <si>
    <t>March 2018
Sept 2017
ongoing</t>
  </si>
  <si>
    <t>• Continue to participate in the Stroke Bypass program and support best practices
• Participate in the EVT process as the EVT workplan progresses including implementation of revised paramedic prompt card and revised transfer protocols to align with any change in time window
• See LG E2 below: Improve access to thrombolysis in LLG</t>
  </si>
  <si>
    <t>ongoing
Dec 2017
see below</t>
  </si>
  <si>
    <t>ED manager/T. Wing and 
Dr. L. Shenfield</t>
  </si>
  <si>
    <t xml:space="preserve">A)Improve Access to Thrombolysis 
•Senior and Clinical Leads with the Stroke Network team collaborate and complete a readiness assessment for Telestroke &amp; determine whether potential for actually proceeding 
             •Include review HR resources-DI, ED, Critical Care
•Determine Medical Lead/Champion preferably ED physician 
•Deliver a Telestroke presentation to enhance buy-in
•Establish a Telestroke Planning Work Group
•Identify gaps and facilitators for clinical preparedness 
•Develop a business case for Telestroke
•Develop and initiate implementation of a project plan based on the readiness assessment
• e.g.; Engagement, Communication, OTN technical requirements, Education
B) 80% of ASP patients receive CTA+/- mCTA at same time as CT
•Update data collection, monitor quarterly
•Assess resources and skill set-ability to meet current and future commitments
•Recruit and develop retainment strategies
•Recruit Medical Champion -Connect with new Medical Chief of DI when determined
•Review ability to commit to best practice recommendations recruitment and retainment
•Determine learning needs 
•Deliver training to techs for administration of IV contrast
</t>
  </si>
  <si>
    <r>
      <t xml:space="preserve">
</t>
    </r>
    <r>
      <rPr>
        <sz val="8"/>
        <rFont val="Arial"/>
        <family val="2"/>
      </rPr>
      <t>Sept 2017</t>
    </r>
    <r>
      <rPr>
        <sz val="8"/>
        <color rgb="FFFF0000"/>
        <rFont val="Arial"/>
        <family val="2"/>
      </rPr>
      <t xml:space="preserve">
</t>
    </r>
    <r>
      <rPr>
        <sz val="8"/>
        <rFont val="Arial"/>
        <family val="2"/>
      </rPr>
      <t>March 2018
March 2019
Ongoing
Sept 2017
March 2018</t>
    </r>
  </si>
  <si>
    <t>•Monitor BrGH ED LOS
•Streamline  processes to accept patients within 6 hours
           • Review how to reduce the amount of time using LEAN principles
•Update stroke pathways &amp; protocols to indicate the target of 6 hours
•Monitor &amp; address barriers for transfer from PSFDH ED to BrGH ASU</t>
  </si>
  <si>
    <t xml:space="preserve">• Collaborate with regional team and CPHC providers of stroke exercise class in Brockville to develop a collaborative model of sustainable support.
• Participate in local interactive sessions with hospital, CCAC and community providers to review changes to programs, seek feedback and disseminate tools/resources. 
• Monitor SHIIP project related to transitions with Upper Canada Health Team and consider opportunities for stroke patients. 
• Continue to pursue a volunteer peer stroke support program linked with the Brockville Stroke Support Group </t>
  </si>
  <si>
    <t xml:space="preserve">Dec 2017
April 2018
ongoing
</t>
  </si>
  <si>
    <t>T. Wing
with volunteer coordinator</t>
  </si>
  <si>
    <t>Physician Champion covering SPC
Dr. Shenfield
J. Lynch
T.Wing</t>
  </si>
  <si>
    <r>
      <t xml:space="preserve">• Recruit Medical Champion for SPC --Create new schedule for better coverage (e.g., 2 half day clinics)
• Continue to implement TIA care plan for those discharged from the ED. 
• Develop TIA Order Set with ED.
• Update SPC Referral Form
• Continue to increase awareness of referral process with ED staff. 
• Visit Upper Canada FHT on Home Street &amp; Prescott FHT to provide info on SPC and current best practices
</t>
    </r>
    <r>
      <rPr>
        <b/>
        <sz val="8"/>
        <rFont val="Arial"/>
        <family val="2"/>
      </rPr>
      <t>NOTE:</t>
    </r>
    <r>
      <rPr>
        <sz val="8"/>
        <rFont val="Arial"/>
        <family val="2"/>
      </rPr>
      <t xml:space="preserve"> CIHI 340 stroke/TIA data -referral rate from ED to SPC has dropped from 88% in 14/15 to 71% in 15/16 - aim to return to &gt;80% </t>
    </r>
  </si>
  <si>
    <t xml:space="preserve">2017-8
Ongoing
March 2018
Dec 2017
Ongoing
2017-2018
</t>
  </si>
  <si>
    <t xml:space="preserve">• Complete survey based on Canadian Stroke Best Practice recommended core elements 
• Review results, Identify the gaps and implement 1-2 Quality Improvement process changes. </t>
  </si>
  <si>
    <t xml:space="preserve">• Maintain a minimum of  two OT and two PT  credentialed in Alpha FIM. 
• Monitor alpha FIM completion rates quarterly and identify opportunities to maintain completion rates or improve completion rates by day 3.   
• Establish a team target for alpha FIM completion rates and completion rate by day 3.
• Revisit an algorithm to support referral to rehabilitation / discharge planning decisions. 
</t>
  </si>
  <si>
    <t>For both A and B:
• Trial interprofessional documentation tool providing patient specific report including patient/family needs as a way to link team including covering physician covering patient and SPC physician
• Investigate incorporating stroke documents: pathway, orders, CNS, STAND into Quadramed system to enhance communication 
• Increase linking interprofessional teams across both Acute and Rehab sites. Investigate possible improved utilization of allied health within integrated Stroke Unit model
• Define &amp; share roles and responsibilities for Stroke Unit team including Allied Health 
• Mentor new Allied Health Team to stroke care (e.g., new SLP)
• Participate in planning meeting for collaborative sessions with KGH &amp; QHC stroke units to share learning and resources
     • Review learning needs survey results in relation to best practice OSN stroke care core competencies 
     • Continue to support best practice education on an ongoing basis
• Incorporate new pathway and orders updates into morning huddles &amp; stroke rounds 
• Conduct Nursing Skills Days including Stroke Focus with Allied health team providing learning
• Participate in developing regional urinary continence protocol. Build on current learnings. 
• Participate in developing regional oral health protocol 
• Revisit local dysphagia screening and management protocols
             • Expand dysphagia screening &amp; management education to ED
             • Develop data collection sheet. 
             • Conduct dysphagia screening audit and Monitor dysphagia screening. Follow up with individuals requiring educational support.  
• Include in data communication tool  (see LG A 1) a focus on dysphagia screening &amp; pneumonia complications
• Sustain early mobilization practices-include a focus on changes within the Pathway.
• Sustain CNS training. Conduct regular chart audits, provide feedback to individuals, mentor staff and provide refresher education.</t>
  </si>
  <si>
    <r>
      <t xml:space="preserve">• Examine reasons for delays to Garden Site-inpatient Rehab e.g., not transferring  patients with NG tubes to Garden site. Review lessons learned from KGH/SMOL. Include patients with NG tubes in plans for Integrated Stroke Unit
• Work with Flow Coordinator about identifying &amp; addressing barriers for transitions &amp; flow. Examine ALC as barrier to flow
• Review outcomes if patients are not going directly to inpatient rehab
• Continue to have regular debriefs about transfer processes related to LLG Integrated Stroke Care. Continue to document issues and collaborate with PSFDH about addressing issues. Respond to LLG project survey findings.
• Implement Stroke pathway with embedded transition processes including patient/family education and support
• Continue to embed LLG Integrated processes into orientation for new staff.  Conduct reminders during morning huddles. 
• Participate in planning for standard discharge package </t>
    </r>
    <r>
      <rPr>
        <i/>
        <sz val="8"/>
        <rFont val="Arial"/>
        <family val="2"/>
      </rPr>
      <t>as noted under rehab and community objectives</t>
    </r>
    <r>
      <rPr>
        <sz val="8"/>
        <rFont val="Arial"/>
        <family val="2"/>
      </rPr>
      <t xml:space="preserve">
</t>
    </r>
  </si>
  <si>
    <t xml:space="preserve">• Participate in regional dashboard data submission quarterly.
• Continue regular team meetings reviewing stroke data and outcomes including sharing the Regional Dashboard with teams
• Conduct a deeper data analysis on patient flow to and between Acute/CCC/Rehab and impact on LOS metrics and access to rehabilitation indicators.
</t>
  </si>
  <si>
    <t xml:space="preserve">• Conduct a data validation exercise to understand the transfers to CCC and % of stroke patients who go home from a CCC bed
• Maintaining focus on timely completion admission FIM/RPG calculation to set target discharge dates.
• Investigate electronic documentation opportunities to improve team communication, nursing care plan and follow up, access to  rounds summary, outcome measures and discharge planning.
• Continue to pursue a volunteer peer stroke support program linked with the Brockville Stroke Support Group </t>
  </si>
  <si>
    <t xml:space="preserve">Dec 2017
Dec 2017
March 2019
ongoing
</t>
  </si>
  <si>
    <t xml:space="preserve">• Deliver the QHC project plan for access to regional EVT services 24/7 including the following components:  a) Creation of a QHC Stroke EVT Steering Committee, b) Communication Plan, c) Imaging, d) Transportation, e) Repatriation, f) Follow-Up, and g) Data Collection and Reporting (and HPE E2 below)
 </t>
  </si>
  <si>
    <t xml:space="preserve">• Create and implement KT plan for TPA delivery in the Emergency Department; 
     • Facilitate the delivery of TPA in the Emergency Department; 
     • Advocate for a Telestroke CQI process for Telestroke delays; 
     • Update Code Stroke Protocols as new changes are implemented;  
     • Complete Lit Search and complete Environmental Scan with similar provincial district stroke sites related to initiatives aimed at decreasing DTN time; 
     • Create and implement a QHC Workplan to decrease DTN times </t>
  </si>
  <si>
    <t xml:space="preserve">• Monitor haemorrhagic stroke mortality; 
• Develop a KT plan based on CBPGs for haemorrhagic stroke; 
• Revise and implement orders sets and care plans accordingly
    </t>
  </si>
  <si>
    <t>• Investigate the potential to transfer Stroke patients from Emerg to ASU ASAP regardless of immediate availability of telemetry on ASU</t>
  </si>
  <si>
    <t xml:space="preserve">• Create a Quinte SECCAC Enhanced Stroke Rehab Team (QSESRT) to support Regional Workplan identified in R C/R 1A above and QHC Workplan identified in HPE C/R 3 below;
     •  Include sustainability plans for each initiative;
     •  Include ad-hoc member to represent Community Exercise Programs for Stroke Survivors
</t>
  </si>
  <si>
    <t>• Participate in regional current state analysis initiatives identified above in RC/R2 
• Create HPE Workplan following completion of regional work</t>
  </si>
  <si>
    <t>• Review and revise TIA order sets for use in ED based on CBPGs;  Develop and implement KT Plan related to revisions
• Promote awareness of SPC referral services amongst the Primary Care Groups/NPs/Physicians
• Continue to monitor ED referral rates using regional dashboard; Provide education session for QHC Coders in Medical Records related to stroke data to optimize data quality 
NOTE re data quality and SPC referral rates: 
• CIHI 340 % Referred from ED to SPC improved substantially in Belleville from 35% in 14/15 to 83% in 15/16; 
• 15/16 reported CIHI rates at the other sites remain low with 51% in Trenton; 60% in Picton and &lt;50% in Bancroft</t>
  </si>
  <si>
    <t xml:space="preserve">• Participate in Regional SPC survey based on recommended core elements including screening for depression and cognition; 
• Complete self-assessment/gap analysis on new CBPGs for SPC;  Create and implement a workplan based on gaps
• Participate in Post Stroke Depression Study affiliated with Queen's University
• Continue to provide stroke survivors/caregivers/families with appropriate community support linkages in alignment with core elements and CBPGs </t>
  </si>
  <si>
    <r>
      <rPr>
        <sz val="8"/>
        <rFont val="Arial"/>
        <family val="2"/>
      </rPr>
      <t>• Work with ASU Manager and Coders in Medical Records to re-define beds identified as ASU beds to meet the CBPG/QBP definitions;  
• Provide education session for QHC Coders in Medical Records related to stroke data;  
• Champion QHC participation in the population of the Regional Stroke Dashboard
• Continue to build the acute care performance framework aligned with CBPGs/QBP</t>
    </r>
    <r>
      <rPr>
        <sz val="11"/>
        <rFont val="Calibri"/>
        <family val="2"/>
      </rPr>
      <t xml:space="preserve">
</t>
    </r>
  </si>
  <si>
    <t>• Continue to support and maintain Alpha FIM Champion; 
• Monitor Alpha FIM completion rates via the regional dashboard and report to ASU staff quarterly
• Include Alpha Film education in KT Plan identified below in HPE A3</t>
  </si>
  <si>
    <t>For both A and B:
• Support and participate in regional initiatives as identified below:
     •  Annual meetings of acute stroke unit teams/champions
     • Survey to assess learning needs in relation to best practice and OSN stroke care competencies
     • Review survey findings at first annual meeting and discuss learning plans
• Create KT plan based on CBPGs for acute stroke care and Stroke Core Competencies to a) increase knowledge base of ASU champions/multidisciplinary staff, b) align with the regional urinary continence protocol, c) align with regional oral health protocol based on Perth's, d) increase compliance related to dysphagia screening and management protocols, c) sustain early mobilization practices and decrease incidence of falls, d) facilitate and support aphasia training for the ASU champions utilizing a train the trainer model, and e) continue to promote shared work days</t>
  </si>
  <si>
    <t>• Complete a Lit Search and an Environmental Scan (with similar provincial in/out patient rehab providers similar in size, population, and provision of services) related to FIM Efficiency and RPG LOS 
• Monitor and sustain quality improvement cycles at QHC inpatient rehab unit related to rehabilitation intensity
• Create and implement QHC Workplan to improve rehab intensity by 5%</t>
  </si>
  <si>
    <r>
      <rPr>
        <sz val="8"/>
        <rFont val="Arial"/>
        <family val="2"/>
      </rPr>
      <t>• Create a standard discharge package including communication tools for transition to the community</t>
    </r>
    <r>
      <rPr>
        <b/>
        <sz val="8"/>
        <rFont val="Arial"/>
        <family val="2"/>
      </rPr>
      <t xml:space="preserve">
</t>
    </r>
  </si>
  <si>
    <t xml:space="preserve">Support   rehabilitation provider expertise </t>
  </si>
  <si>
    <t>Complete self-assessment of SPC clinic practices in relation to recommended national core elements</t>
  </si>
  <si>
    <t xml:space="preserve">• Continue with NG Tube project with further evaluation in Fall of 2017 to identify opportunities for improvement.
• Access to Care and Transitions Office and Central Intake and Scheduling Office will work with Stroke QI Team/SNSEO to monitor and optimize processes to support safe, effective, and efficient admissions, transfers and discharges.
•Monitor patient flow with transition to new hospital and combined units.
•Re-establish PDSA to improve earlier referral with KGH and monitor referral to acceptance and associated successes and limitations.
• Consider planning and implementation of a video or other resource to support patient education in acute care prior to moving to the stroke rehab unit to replace older and out of date stroke rehabilitation unit video.
</t>
  </si>
  <si>
    <t>Nov 2017
2017-19
2017-18
April 2018
March 2018</t>
  </si>
  <si>
    <t>K. Colwell
C. Langstaff
C. Langstaff
K. Colwell/C. Langstaff
K. Colwell/ Communications</t>
  </si>
  <si>
    <t>•Continue with RI small working group again in September 2017 to initiate new PDSA cycles related to rehabilitation intensity data collection, and practice changes.  
•Continue to produce quarterly RI reports to be shared with stroke team to monitor RI. 
•Train all stroke staff on rehabilitation intensity best practice, definition, data entry and reporting.
•Review opportunities for weekend therapy models and consider options for stroke patients</t>
  </si>
  <si>
    <t xml:space="preserve">• Participate in local interactive sessions with hospital, CCAC and community providers to review changes to programs, provide feedback and support dissemination of tools and resources. 
</t>
  </si>
  <si>
    <t>Align-ment</t>
  </si>
  <si>
    <t xml:space="preserve">This alignment is indicated in a column highlighting the relationship of the stated objective to the IHSP4 and CorHealth plans noted below. </t>
  </si>
  <si>
    <t>1.Drive Evidence-Informed Practice</t>
  </si>
  <si>
    <t>ALIGNMENT with CorHealth Strategic Directions and Goals:</t>
  </si>
  <si>
    <t>2.Inform Planning, Access and Resource Allocation</t>
  </si>
  <si>
    <t>3. Measure and Report on Quality and Outcomes</t>
  </si>
  <si>
    <t>Goal 1. Idenifity, develop and adapt practice standards, guidelines and programs to support integrated evidence-based care.</t>
  </si>
  <si>
    <t>Goal 2. Optimize the use of standards, guidelines and programs (knowledge translation).</t>
  </si>
  <si>
    <t>Goal 3. Support decision making for system design and resource allocation.</t>
  </si>
  <si>
    <t xml:space="preserve">Goal 4. Advise on the effectiveness and appropriateness of services and technologies. </t>
  </si>
  <si>
    <t>Goal 5. Advance a measurement and reporting system across the dimensions of quality that supports improvement.</t>
  </si>
  <si>
    <t xml:space="preserve">1. Support the Hospital Services Project- Health Care Tomorrow, sustainable acute care system </t>
  </si>
  <si>
    <t>3. Launch an Older Adult Strategy - strengthening the continuum of support care for older adults</t>
  </si>
  <si>
    <t>2. Ongoing implementation of the Addictions and Mental Health Redesign</t>
  </si>
  <si>
    <t>5. Building on the success of Health Links, extend improvements through the entire primary and community care sectors</t>
  </si>
  <si>
    <t>6. Make better use of technology for greater information flow between providers and across the system</t>
  </si>
  <si>
    <t>9. Enhance Indigenous and Francophone Health Services across our region</t>
  </si>
  <si>
    <t xml:space="preserve">8. Build comprehensive services through cooperation ( public health, municipalities, other ministries) </t>
  </si>
  <si>
    <t>ALIGNMENT with MOHLTC Patients First Ontario Action Plan for Health Care</t>
  </si>
  <si>
    <t>1. Improve access - provide faster access to the right care</t>
  </si>
  <si>
    <t xml:space="preserve">4. Protect: Protect the public health care system - make decisions based on value and quality to sustain the system  </t>
  </si>
  <si>
    <t>ALIGNMENT with SE LHIN IHSP4 Programs and Initiatives (including alignment with Patients First Ontario Action Plan)</t>
  </si>
  <si>
    <t>3. Inform - Support people and patients - provide the education, information and transparency they need to make the right decisions about their health.</t>
  </si>
  <si>
    <t>RSSC PRIORITY #2 -Community &amp; Outpatient Rehabilitation: Optimize Stroke Rehab in the Community &amp; Outpatient setting and establish a collaborative model of service</t>
  </si>
  <si>
    <t>achieving target</t>
  </si>
  <si>
    <t>Goal 6. Support a regional and provincial performance management system.</t>
  </si>
  <si>
    <t>4. Build a solid and sustainable primary care system that is well coordinated and linked to other services</t>
  </si>
  <si>
    <t>7. Expand continuous patient engagement</t>
  </si>
  <si>
    <t>2. Connect - Connect services and deliver better coordinated and integrated care in the community, closer to home.</t>
  </si>
  <si>
    <t>The workplan also aligns with Strategic Directions of CorHealth Ontario, the SE LHIN Integrated Health Service Plan (IHSP4) and the MOHLTC Action Plan.</t>
  </si>
  <si>
    <t>CorHealth Goals 1 &amp; 2
LHIN Initiative 1
MOHLTC 1 &amp; 4</t>
  </si>
  <si>
    <t xml:space="preserve">CorHealth 
Goal 6 </t>
  </si>
  <si>
    <t xml:space="preserve">
June- Aug 2017
Dec 2017
Dec 2017
2018
Ongoing</t>
  </si>
  <si>
    <t>CorHealth Goals 1, 2 &amp; 4
LHIN Initiative 1
MOHLTC 1 &amp; 4</t>
  </si>
  <si>
    <r>
      <t xml:space="preserve">Build 
</t>
    </r>
    <r>
      <rPr>
        <sz val="7"/>
        <rFont val="Arial"/>
        <family val="2"/>
      </rPr>
      <t xml:space="preserve">Transitions
</t>
    </r>
    <r>
      <rPr>
        <sz val="8"/>
        <rFont val="Arial"/>
        <family val="2"/>
      </rPr>
      <t xml:space="preserve"> </t>
    </r>
  </si>
  <si>
    <t>CorHealth 1,2
LHIN 3,4,5,7,8
MOHLTC 1,2,3,4</t>
  </si>
  <si>
    <t>CorHealth 2</t>
  </si>
  <si>
    <t>CorHealth 3,4,5,6
LHIN 3,5,7,8
MOHLTC 1,2,3,4</t>
  </si>
  <si>
    <t>CorHealth 3,4,5,6
LHIN 3,5, 7,8
MOHLTC 1,2,3,4</t>
  </si>
  <si>
    <t>CorHealth 1 &amp; 2
LHIN 3,5,7,8
MOHLTC 1,2,3,4</t>
  </si>
  <si>
    <t xml:space="preserve">CorHealth 1&amp;2
LHIN 9
MOHLTC 1,2,3 </t>
  </si>
  <si>
    <t>CorHealth 2
LHIN 4,6,8
MOHLTC 2,3</t>
  </si>
  <si>
    <t>CorHealth 2
LHIN 4,5,6,8
MOHLTC 1,2,3</t>
  </si>
  <si>
    <t>CorHealth  1 &amp; 2
LHIN Initiative 1
MOHLTC 1 &amp; 4</t>
  </si>
  <si>
    <t>CorHealth  1 &amp; 2
LHIN Initiatives 1 &amp; 4
MOHLTC 1,2 &amp; 4</t>
  </si>
  <si>
    <t>CorHealth  1 &amp; 2
LHIN Initiatives 1,4 &amp; 5
MOHLTC 1,2,3 &amp; 4</t>
  </si>
  <si>
    <t>CorHealth  2
LHIN 1
MOHLTC 1</t>
  </si>
  <si>
    <t>CorHealth 2,3,4,5,6
LHIN Initiative 1,3,5
MOHLTC 1&amp;4</t>
  </si>
  <si>
    <t>CorHealth 1, 2,3,4,5,6
LHIN Initiative 1,5
MOHLTC 1,2,3 &amp; 4</t>
  </si>
  <si>
    <t>CorHealth 2,3,4
LHIN Initiative 1 3,,5
MOHLTC 1,2,3 &amp; 4</t>
  </si>
  <si>
    <t>CorHealth 2,5,6
LHIN 1 3,,5
MOHLTC 1,2,3 &amp; 4</t>
  </si>
  <si>
    <t>CorHealth3,4,5,6
LHIN 1,5
MOHLTC 1,2,3,4</t>
  </si>
  <si>
    <t>CorHealth3,4
LHIN 1,5
MOH 1,2,3,4</t>
  </si>
  <si>
    <t>CorHealth2,5
LHIN 1,5
MOH 1</t>
  </si>
  <si>
    <t>CorHealth 2,4,6
LHIN 1,5
MOH 1,2,3,4</t>
  </si>
  <si>
    <t>as above</t>
  </si>
  <si>
    <t>CorHealth 1
LHIN 1,5
MOH 1</t>
  </si>
  <si>
    <t>CorHealth 2
LHIN 1,5
MOH 1,2</t>
  </si>
  <si>
    <t>CorHealth Goal 2
LHIN 3,4,5,7
MOHLTC 1,2,3,4</t>
  </si>
  <si>
    <t>CorHealth 2,4
LHIN 3,4,5,7
MOH 1,2,3,4</t>
  </si>
  <si>
    <t>CorHealth 2
LHIN 3,4,5,7
MOH 1,2,3,4</t>
  </si>
  <si>
    <t xml:space="preserve">Support Skilled Stroke Care: Deliver and/or Support Education to Enhance Stroke Expertise in LTC/Community </t>
  </si>
  <si>
    <t>CorHealth 2
LHIN 3,4,5
MOH 1,2,3</t>
  </si>
  <si>
    <t>CorHealth 2
LHIN 3,4,5,7
MOHLTC 1,2,3,4</t>
  </si>
  <si>
    <t>CorHealth 2
LHIN 3,4,5
MOHLTC 1,2,3</t>
  </si>
  <si>
    <t>CorHealth 2
LHIN 3,4,5,7
MOHLTC  1,2,3,4</t>
  </si>
  <si>
    <t>CorHealth 2
LHIN 3,7
MOHLTC 1,2,3,4</t>
  </si>
  <si>
    <t>CorHealth 2
LHIN 3,7
MOHLTC 1,2,3,5</t>
  </si>
  <si>
    <t xml:space="preserve">All rehab sites contributing data to the regional dashboard and monitoring their performance. </t>
  </si>
  <si>
    <t>Alignment</t>
  </si>
  <si>
    <t>See above</t>
  </si>
  <si>
    <t>Align-
ment</t>
  </si>
  <si>
    <t xml:space="preserve">Aware of the plans for data collection related to limitations of allied health staffing and will participate and provide data as required </t>
  </si>
  <si>
    <t xml:space="preserve">Quarterly e-news (began Jan 2017)
Key messages in April 2017
Photo Shoot and logo summer 2018
</t>
  </si>
  <si>
    <t>Identify and Implement two changes to the existing SE LHIN Enhanced Stroke Community Rehabilitation Program</t>
  </si>
  <si>
    <t>Complete annual and interim evaluation of the SE LHIN enhanced stroke rehabilitation program</t>
  </si>
  <si>
    <t>Support and adopt two changes to the existing SE LHIN Enhanced Stroke Community Rehabilitation Program</t>
  </si>
  <si>
    <t>Monitor and evaluate stroke care in the SE against provincial  and national standards</t>
  </si>
  <si>
    <t xml:space="preserve">PSFDH continues to collaborate with community agencies and partners to facilitate safe discharges from inpatients and day hospital. </t>
  </si>
  <si>
    <t xml:space="preserve">Rehabilitation data not available for PSFDH non designated beds.  Manual collection available and shared as able. </t>
  </si>
  <si>
    <t>SOUTHEASTERN ONTARIO KNOWLEDGE TRANSLATION PLAN 2018/2019 ($68,215)  Updated March 2, 2018 FINAL</t>
  </si>
  <si>
    <t>19</t>
  </si>
  <si>
    <r>
      <rPr>
        <b/>
        <sz val="10"/>
        <rFont val="Arial"/>
        <family val="2"/>
      </rPr>
      <t>Target Audience:</t>
    </r>
    <r>
      <rPr>
        <sz val="10"/>
        <rFont val="Arial"/>
        <family val="2"/>
      </rPr>
      <t xml:space="preserve">  Radiology Technologists at Brockville</t>
    </r>
  </si>
  <si>
    <t>Project 1:  Diagnostic Imaging Training</t>
  </si>
  <si>
    <r>
      <rPr>
        <b/>
        <sz val="10"/>
        <rFont val="Arial"/>
        <family val="2"/>
      </rPr>
      <t>Objective:</t>
    </r>
    <r>
      <rPr>
        <sz val="10"/>
        <rFont val="Arial"/>
        <family val="2"/>
      </rPr>
      <t xml:space="preserve">  Support training Radiology Technologists</t>
    </r>
  </si>
  <si>
    <t>Michener Institute Tuition 549$ x 2 participants</t>
  </si>
  <si>
    <t>Diagnostic Imaging</t>
  </si>
  <si>
    <t>Contrast Injection Dye Course</t>
  </si>
  <si>
    <t>Travel 681 kms 275$ x 2</t>
  </si>
  <si>
    <t>contrast dye for CT and CTA during vascular</t>
  </si>
  <si>
    <t>Online CAMRT Courses</t>
  </si>
  <si>
    <t>Accommodation x2</t>
  </si>
  <si>
    <t>Meals 60$x2</t>
  </si>
  <si>
    <t>CAMRT online courses 350$ x 4 courses</t>
  </si>
  <si>
    <t>Date: June 9, Fall or Winter (dates TBD)</t>
  </si>
  <si>
    <r>
      <t xml:space="preserve">Target Audience: </t>
    </r>
    <r>
      <rPr>
        <sz val="10"/>
        <rFont val="Arial"/>
        <family val="2"/>
      </rPr>
      <t>QHC ICU, L&amp;ACGH ED, &amp; BrGH Acute Physicians</t>
    </r>
  </si>
  <si>
    <t>Project 2: Acute Stroke Unit &amp; ED Physician Update</t>
  </si>
  <si>
    <r>
      <rPr>
        <b/>
        <sz val="10"/>
        <rFont val="Arial"/>
        <family val="2"/>
      </rPr>
      <t>Objective:</t>
    </r>
    <r>
      <rPr>
        <sz val="10"/>
        <rFont val="Arial"/>
        <family val="2"/>
      </rPr>
      <t xml:space="preserve">  Develop medical skills in acute stroke unit care at BrGH, critical care at QHC and in the ED at L&amp;ACGH.  </t>
    </r>
  </si>
  <si>
    <t>Identify learning needs</t>
  </si>
  <si>
    <t>Physician Updates</t>
  </si>
  <si>
    <t xml:space="preserve">Acute Stroke Unit, ED </t>
  </si>
  <si>
    <t>Lunch $15/person x 40</t>
  </si>
  <si>
    <t>&amp; Critical Care</t>
  </si>
  <si>
    <t>mentoring, and skill training (e.g. tPA, telestroke,and</t>
  </si>
  <si>
    <t>acute complications)</t>
  </si>
  <si>
    <t>CME Accreditation (min 40 participants total)</t>
  </si>
  <si>
    <r>
      <t>Target Audience</t>
    </r>
    <r>
      <rPr>
        <sz val="10"/>
        <rFont val="Arial"/>
        <family val="2"/>
      </rPr>
      <t>:  2 Stroke Champion (1 SLP PCH &amp; 1 TBD)</t>
    </r>
  </si>
  <si>
    <t xml:space="preserve">Project 3: Training in Supportive Conversation   </t>
  </si>
  <si>
    <r>
      <t xml:space="preserve">Objective: </t>
    </r>
    <r>
      <rPr>
        <sz val="10"/>
        <rFont val="Arial"/>
        <family val="2"/>
      </rPr>
      <t>Train Stroke Champions in Supportive Conversation skills</t>
    </r>
  </si>
  <si>
    <t>Travel/accommodation x 1 for D3</t>
  </si>
  <si>
    <t>Travel and accommodations x1 for A2 and A3</t>
  </si>
  <si>
    <t>Date:  October 2018</t>
  </si>
  <si>
    <t>Project 4: Stroke Community Rehabilitation Update</t>
  </si>
  <si>
    <t>community rehabilitation providers, and LHIN home &amp; community</t>
  </si>
  <si>
    <t>care team members (Kingston, Perth, Brockville and Belleville).</t>
  </si>
  <si>
    <t>Stroke Community</t>
  </si>
  <si>
    <r>
      <rPr>
        <b/>
        <sz val="10"/>
        <rFont val="Arial"/>
        <family val="2"/>
      </rPr>
      <t>Objective:</t>
    </r>
    <r>
      <rPr>
        <sz val="10"/>
        <rFont val="Arial"/>
        <family val="2"/>
      </rPr>
      <t xml:space="preserve"> Provide four interactive sessions (Kingston, Perth, </t>
    </r>
  </si>
  <si>
    <t>Catering 75 x$15</t>
  </si>
  <si>
    <t xml:space="preserve">Belleville, and Brockville) to review the enhanced stroke program, </t>
  </si>
  <si>
    <t xml:space="preserve">update teams on any new service enhancements/processes, </t>
  </si>
  <si>
    <t>and share experiences, successes and challenges.</t>
  </si>
  <si>
    <t>Date: April x 4 events</t>
  </si>
  <si>
    <r>
      <t>Target Audience:</t>
    </r>
    <r>
      <rPr>
        <sz val="10"/>
        <rFont val="Arial"/>
        <family val="2"/>
      </rPr>
      <t xml:space="preserve"> Allied health working in the  community</t>
    </r>
  </si>
  <si>
    <t>Project 5 : Community Stroke Rehab</t>
  </si>
  <si>
    <t xml:space="preserve">stroke rehab program.  Three half day sessions in each of </t>
  </si>
  <si>
    <t>Needs Survey</t>
  </si>
  <si>
    <t>Kingston, Belleville and Brockville</t>
  </si>
  <si>
    <t>Plan workshop</t>
  </si>
  <si>
    <t>Stroke Rehab</t>
  </si>
  <si>
    <r>
      <rPr>
        <b/>
        <sz val="10"/>
        <rFont val="Arial"/>
        <family val="2"/>
      </rPr>
      <t>Objective</t>
    </r>
    <r>
      <rPr>
        <sz val="10"/>
        <rFont val="Arial"/>
        <family val="2"/>
      </rPr>
      <t>:  Understand the delivery of  best practice in home</t>
    </r>
  </si>
  <si>
    <t>Advertising/ Registration</t>
  </si>
  <si>
    <t>Venue 65 x 40$/person</t>
  </si>
  <si>
    <t xml:space="preserve"> in the Community</t>
  </si>
  <si>
    <t>stroke rehab in relation to the Quality Based Procedures</t>
  </si>
  <si>
    <t>Workshop Delivery</t>
  </si>
  <si>
    <t>(e.g. intensity, goal based etc.). Building community linkages,</t>
  </si>
  <si>
    <t>&amp; increased understanding of roles and available resources.</t>
  </si>
  <si>
    <t>Printiing/supplies</t>
  </si>
  <si>
    <t>Travel, hotel and meals</t>
  </si>
  <si>
    <t>Date:    Fall 2018</t>
  </si>
  <si>
    <r>
      <t>Target Audience:</t>
    </r>
    <r>
      <rPr>
        <sz val="10"/>
        <rFont val="Arial"/>
        <family val="2"/>
      </rPr>
      <t xml:space="preserve"> Community and LTC providers including</t>
    </r>
  </si>
  <si>
    <t>Project 6 : Exercise Program Training</t>
  </si>
  <si>
    <t xml:space="preserve">health promoters/trainers, restorative care, recreation </t>
  </si>
  <si>
    <t>Designing Adaptive</t>
  </si>
  <si>
    <t>therapy and PT/PTAs</t>
  </si>
  <si>
    <t>Venue Room 400$ + HST</t>
  </si>
  <si>
    <t>Exercise Programs</t>
  </si>
  <si>
    <r>
      <rPr>
        <b/>
        <sz val="10"/>
        <rFont val="Arial"/>
        <family val="2"/>
      </rPr>
      <t>Objective</t>
    </r>
    <r>
      <rPr>
        <sz val="10"/>
        <rFont val="Arial"/>
        <family val="2"/>
      </rPr>
      <t xml:space="preserve">:  Enhance skills of those who design and </t>
    </r>
  </si>
  <si>
    <t>Registration</t>
  </si>
  <si>
    <t>Venue 55 x 52$/person</t>
  </si>
  <si>
    <t>To Support Stroke Survivors in</t>
  </si>
  <si>
    <t>implement fitness programs for stroke surviviors.</t>
  </si>
  <si>
    <t>the Community &amp; LTC</t>
  </si>
  <si>
    <t>Date:    September 28 2018</t>
  </si>
  <si>
    <t>Project 7 : Brain, Body &amp; You</t>
  </si>
  <si>
    <t>Community,</t>
  </si>
  <si>
    <r>
      <t xml:space="preserve">Objective:  </t>
    </r>
    <r>
      <rPr>
        <sz val="10"/>
        <rFont val="Arial"/>
        <family val="2"/>
      </rPr>
      <t xml:space="preserve">Four  interactive  modules </t>
    </r>
  </si>
  <si>
    <t>Outpatient</t>
  </si>
  <si>
    <t>Date:    Spring 2018 Belleville</t>
  </si>
  <si>
    <r>
      <rPr>
        <b/>
        <sz val="10"/>
        <rFont val="Arial"/>
        <family val="2"/>
      </rPr>
      <t>Target Audience</t>
    </r>
    <r>
      <rPr>
        <sz val="10"/>
        <rFont val="Arial"/>
        <family val="2"/>
      </rPr>
      <t>: Blood Pressure screeners</t>
    </r>
  </si>
  <si>
    <t>Project 8: Deseronto Indigenous Blood Pressure Screening Program</t>
  </si>
  <si>
    <r>
      <t xml:space="preserve">Objective: </t>
    </r>
    <r>
      <rPr>
        <sz val="10"/>
        <rFont val="Arial"/>
        <family val="2"/>
      </rPr>
      <t>Train and support blood pressure screeners.</t>
    </r>
  </si>
  <si>
    <t>Deseronto Indigenous</t>
  </si>
  <si>
    <t xml:space="preserve">Blood Pressure  </t>
  </si>
  <si>
    <t>Screening Program</t>
  </si>
  <si>
    <r>
      <t xml:space="preserve">Objective: </t>
    </r>
    <r>
      <rPr>
        <sz val="10"/>
        <rFont val="Arial"/>
        <family val="2"/>
      </rPr>
      <t>One</t>
    </r>
    <r>
      <rPr>
        <b/>
        <sz val="10"/>
        <rFont val="Arial"/>
        <family val="2"/>
      </rPr>
      <t xml:space="preserve"> </t>
    </r>
    <r>
      <rPr>
        <sz val="10"/>
        <rFont val="Arial"/>
        <family val="2"/>
      </rPr>
      <t xml:space="preserve">half day meeting designed to meet 1)  best </t>
    </r>
  </si>
  <si>
    <t>practice learning needs (e.g. case study review);  and  2) process</t>
  </si>
  <si>
    <t>Catering (25$ x 20)</t>
  </si>
  <si>
    <t xml:space="preserve">needs related to the core elements self-assessment &amp; clinic data.  </t>
  </si>
  <si>
    <t>Venue (Fort Henry Room Ramada 225)</t>
  </si>
  <si>
    <t>Process Update Meeting</t>
  </si>
  <si>
    <t>Date: Spring 2018</t>
  </si>
  <si>
    <r>
      <t xml:space="preserve">Target Audience:  </t>
    </r>
    <r>
      <rPr>
        <sz val="10"/>
        <rFont val="Arial"/>
        <family val="2"/>
      </rPr>
      <t>Frontline Staff at QHC</t>
    </r>
  </si>
  <si>
    <t>Project 10 : QHC Integrated Stroke Unit</t>
  </si>
  <si>
    <r>
      <t xml:space="preserve">Objective:  </t>
    </r>
    <r>
      <rPr>
        <sz val="10"/>
        <rFont val="Arial"/>
        <family val="2"/>
      </rPr>
      <t>Preparing the interprofessional team to work within .</t>
    </r>
  </si>
  <si>
    <t>Presenters</t>
  </si>
  <si>
    <t>Quinte Health Care</t>
  </si>
  <si>
    <t>Acute</t>
  </si>
  <si>
    <t>the NEW Integrated Stroke Unit</t>
  </si>
  <si>
    <t>Catering (15$ x 40)</t>
  </si>
  <si>
    <t>Integrated Stroke Unit</t>
  </si>
  <si>
    <t>Identify Participants</t>
  </si>
  <si>
    <t>Workshop</t>
  </si>
  <si>
    <t>Date:  Winter 2019 TBD</t>
  </si>
  <si>
    <r>
      <t>Target Audience:</t>
    </r>
    <r>
      <rPr>
        <sz val="10"/>
        <rFont val="Arial"/>
        <family val="2"/>
      </rPr>
      <t xml:space="preserve"> Members of the Inerprofessional</t>
    </r>
  </si>
  <si>
    <t>Project 11: University of Alberta Stroke Rehab Certificate</t>
  </si>
  <si>
    <t xml:space="preserve"> Rehabilitation Team at Brockville General Hospital (OT &amp; PT)</t>
  </si>
  <si>
    <t>50% registration x2 participants x 2 courses</t>
  </si>
  <si>
    <t xml:space="preserve">University of Alberta </t>
  </si>
  <si>
    <r>
      <rPr>
        <b/>
        <sz val="10"/>
        <rFont val="Arial"/>
        <family val="2"/>
      </rPr>
      <t>Objective:</t>
    </r>
    <r>
      <rPr>
        <sz val="10"/>
        <rFont val="Arial"/>
        <family val="2"/>
      </rPr>
      <t xml:space="preserve"> This online graduate level credit certificate is an </t>
    </r>
  </si>
  <si>
    <t>Register &amp; begin  courses</t>
  </si>
  <si>
    <t xml:space="preserve">Certificate  in Stroke </t>
  </si>
  <si>
    <t xml:space="preserve">inter-disciplinary stroke rehabilitation program designed to </t>
  </si>
  <si>
    <t xml:space="preserve">address the learning needs of rehabilitation clinicians across </t>
  </si>
  <si>
    <t>the continuum of care. This will support quality improvement and</t>
  </si>
  <si>
    <t>leadership skill development at BrGH.</t>
  </si>
  <si>
    <t>Date: Fall 2018 &amp; Winter 2019</t>
  </si>
  <si>
    <r>
      <t>Target Audience:</t>
    </r>
    <r>
      <rPr>
        <sz val="10"/>
        <rFont val="Arial"/>
        <family val="2"/>
      </rPr>
      <t xml:space="preserve"> Interprofessional Integrated Stroke Team</t>
    </r>
  </si>
  <si>
    <t>Project 12: Integrated Stroke Unit Site Visit</t>
  </si>
  <si>
    <t>members at Brockville General Hospital.</t>
  </si>
  <si>
    <t>Site Visit</t>
  </si>
  <si>
    <t xml:space="preserve">Travel x 1 vehicle </t>
  </si>
  <si>
    <r>
      <rPr>
        <b/>
        <sz val="10"/>
        <rFont val="Arial"/>
        <family val="2"/>
      </rPr>
      <t>Objective:</t>
    </r>
    <r>
      <rPr>
        <sz val="10"/>
        <rFont val="Arial"/>
        <family val="2"/>
      </rPr>
      <t xml:space="preserve"> Explore approaches to designing and</t>
    </r>
  </si>
  <si>
    <t>Accomodation</t>
  </si>
  <si>
    <t>Site visit</t>
  </si>
  <si>
    <t>implementing an integrated stroke unit.</t>
  </si>
  <si>
    <t>Staff support</t>
  </si>
  <si>
    <t>One day visit to another Integrated Stroke Unit .</t>
  </si>
  <si>
    <t>Date:    Spring 2018 Date TBD</t>
  </si>
  <si>
    <r>
      <t xml:space="preserve">Target Audience: </t>
    </r>
    <r>
      <rPr>
        <sz val="10"/>
        <rFont val="Arial"/>
        <family val="2"/>
      </rPr>
      <t xml:space="preserve"> Staff working in the BrGH ASU.</t>
    </r>
  </si>
  <si>
    <t>Project 13: BrGH Integrated Stroke Unit</t>
  </si>
  <si>
    <r>
      <t xml:space="preserve">Objective:  </t>
    </r>
    <r>
      <rPr>
        <sz val="10"/>
        <rFont val="Arial"/>
        <family val="2"/>
      </rPr>
      <t>Prepare the interprofessional team to work within</t>
    </r>
  </si>
  <si>
    <t>the NEW Integrated Stroke Unit.</t>
  </si>
  <si>
    <t>Brockville General Hospital</t>
  </si>
  <si>
    <t xml:space="preserve">Catering 15$ x 70 </t>
  </si>
  <si>
    <t>TBD</t>
  </si>
  <si>
    <r>
      <t>Target Audience</t>
    </r>
    <r>
      <rPr>
        <sz val="10"/>
        <rFont val="Arial"/>
        <family val="2"/>
      </rPr>
      <t>:  Stroke Survivors and their families</t>
    </r>
  </si>
  <si>
    <t>Project 14:  Providence Care Hospital Inpatient Stroke Rehab Information Video</t>
  </si>
  <si>
    <t>Providence Care Hospital</t>
  </si>
  <si>
    <t>Design video</t>
  </si>
  <si>
    <t>Inpatient Stroke Rehab</t>
  </si>
  <si>
    <r>
      <rPr>
        <b/>
        <sz val="10"/>
        <rFont val="Arial"/>
        <family val="2"/>
      </rPr>
      <t xml:space="preserve">Objective: </t>
    </r>
    <r>
      <rPr>
        <sz val="10"/>
        <rFont val="Arial"/>
        <family val="2"/>
      </rPr>
      <t xml:space="preserve"> Produce a video to be used by stroke </t>
    </r>
  </si>
  <si>
    <t>Video taping</t>
  </si>
  <si>
    <t>Videography &amp; editing</t>
  </si>
  <si>
    <t> Patient &amp; Family</t>
  </si>
  <si>
    <t xml:space="preserve">survivors and their families to learn about the stroke </t>
  </si>
  <si>
    <t>Editinig</t>
  </si>
  <si>
    <t xml:space="preserve"> Information video</t>
  </si>
  <si>
    <t>rehabilitation program at Providence Care Hospital</t>
  </si>
  <si>
    <t>Launch Video</t>
  </si>
  <si>
    <t>Date:  Fall/Winter</t>
  </si>
  <si>
    <t>Project 15: TACLS Update: Community &amp; LTC Collaboratives</t>
  </si>
  <si>
    <t>Community and Long Term Care</t>
  </si>
  <si>
    <t>held in Perth/Smiths the Falls area.</t>
  </si>
  <si>
    <t>Date:    Spring 2018</t>
  </si>
  <si>
    <r>
      <rPr>
        <b/>
        <sz val="10"/>
        <rFont val="Arial"/>
        <family val="2"/>
      </rPr>
      <t>Target Audience:</t>
    </r>
    <r>
      <rPr>
        <sz val="10"/>
        <rFont val="Arial"/>
        <family val="2"/>
      </rPr>
      <t xml:space="preserve"> Health Care Providers working across the continuum of care. Location TBD.</t>
    </r>
  </si>
  <si>
    <t>Project 16: Regional Stroke Expo</t>
  </si>
  <si>
    <t>Stroke Expo</t>
  </si>
  <si>
    <r>
      <rPr>
        <b/>
        <sz val="10"/>
        <rFont val="Arial"/>
        <family val="2"/>
      </rPr>
      <t>Objective</t>
    </r>
    <r>
      <rPr>
        <sz val="10"/>
        <rFont val="Arial"/>
        <family val="2"/>
      </rPr>
      <t xml:space="preserve">:  Build awareness of community resources and services </t>
    </r>
  </si>
  <si>
    <t>Venue Rooom 1200 + HST</t>
  </si>
  <si>
    <t xml:space="preserve">collaborative relationships to support the stroke care and </t>
  </si>
  <si>
    <t>Advertising/Registration</t>
  </si>
  <si>
    <t>Venue 60 x 52$/person</t>
  </si>
  <si>
    <t>ongoing recovery.</t>
  </si>
  <si>
    <t>Date:  Fall 2018 (half day)</t>
  </si>
  <si>
    <r>
      <t>Target Audience:</t>
    </r>
    <r>
      <rPr>
        <sz val="10"/>
        <rFont val="Arial"/>
        <family val="2"/>
      </rPr>
      <t xml:space="preserve"> Health Care Providers working across the</t>
    </r>
  </si>
  <si>
    <t>Project 17: Supportive Conversations Workshop</t>
  </si>
  <si>
    <t>continuum of care.</t>
  </si>
  <si>
    <t xml:space="preserve">Supportive </t>
  </si>
  <si>
    <r>
      <rPr>
        <b/>
        <sz val="10"/>
        <rFont val="Arial"/>
        <family val="2"/>
      </rPr>
      <t>Objective:</t>
    </r>
    <r>
      <rPr>
        <sz val="10"/>
        <rFont val="Arial"/>
        <family val="2"/>
      </rPr>
      <t xml:space="preserve">  Learn supportive consversation skills </t>
    </r>
  </si>
  <si>
    <t>Room 400 + HST</t>
  </si>
  <si>
    <t>Conversation Workshop</t>
  </si>
  <si>
    <t>to support communication with those with aphasia.</t>
  </si>
  <si>
    <t>Venue 30 x 52$/person</t>
  </si>
  <si>
    <t xml:space="preserve">Communicating with Adults </t>
  </si>
  <si>
    <t>Honorariums (600$ x 2 SLPs)</t>
  </si>
  <si>
    <t>with Aphasia</t>
  </si>
  <si>
    <t>Date:  June 14 (half day)</t>
  </si>
  <si>
    <t>PROJECT 18</t>
  </si>
  <si>
    <t xml:space="preserve">Project 18: Shared Work Day &amp; Field Experience   </t>
  </si>
  <si>
    <t>PROJECT 19</t>
  </si>
  <si>
    <r>
      <t xml:space="preserve">Target Audience:  </t>
    </r>
    <r>
      <rPr>
        <sz val="10"/>
        <rFont val="Arial"/>
        <family val="2"/>
      </rPr>
      <t>Health care providers in LL&amp;G</t>
    </r>
  </si>
  <si>
    <t>Project 19:  QBP Support &amp; Education</t>
  </si>
  <si>
    <t>KFL&amp;A, and HPE working on QBP implementation.</t>
  </si>
  <si>
    <r>
      <rPr>
        <b/>
        <sz val="10"/>
        <rFont val="Arial"/>
        <family val="2"/>
      </rPr>
      <t>Objective:</t>
    </r>
    <r>
      <rPr>
        <sz val="10"/>
        <rFont val="Arial"/>
        <family val="2"/>
      </rPr>
      <t xml:space="preserve">  Support the implementation of best practice stroke</t>
    </r>
  </si>
  <si>
    <t>Catering (40 ppl x $15)</t>
  </si>
  <si>
    <t>care and QBP in Acute Stroke Units, Acute-Rehab Flow, Rehab</t>
  </si>
  <si>
    <t>intensity, LOS targets, the Regional Stroke Distinction Program,</t>
  </si>
  <si>
    <t>Printing &amp; supplies</t>
  </si>
  <si>
    <t>and stroke prevention core elements (self assessment &amp; CQI)</t>
  </si>
  <si>
    <t>PROJECT 20</t>
  </si>
  <si>
    <t>Project 20: Education Resource, Posters &amp; Printing</t>
  </si>
  <si>
    <t>PROJECT 21</t>
  </si>
  <si>
    <t>Project 21: Multi Media &amp; Communication</t>
  </si>
  <si>
    <t>Website training/support 10rx70$</t>
  </si>
  <si>
    <t>Online Meeting Software (GoToMeeting 45$/mos)</t>
  </si>
  <si>
    <t>Project 18</t>
  </si>
  <si>
    <t>Project 19</t>
  </si>
  <si>
    <t>Project 20</t>
  </si>
  <si>
    <t>Project 21</t>
  </si>
  <si>
    <t xml:space="preserve">SOUTHEASTERN ONTARIO KNOWLEDGE TRANSLATION PLAN 2017/2018 ($68,215)  Updated March 8, 2017 </t>
  </si>
  <si>
    <t>17</t>
  </si>
  <si>
    <r>
      <rPr>
        <b/>
        <sz val="10"/>
        <rFont val="Arial"/>
        <family val="2"/>
      </rPr>
      <t>Target Audience:</t>
    </r>
    <r>
      <rPr>
        <sz val="10"/>
        <rFont val="Arial"/>
        <family val="2"/>
      </rPr>
      <t xml:space="preserve"> Radiology Technologists at Brockville</t>
    </r>
  </si>
  <si>
    <t>Project 1:  Regional Imaging Training</t>
  </si>
  <si>
    <t>EVT</t>
  </si>
  <si>
    <r>
      <rPr>
        <b/>
        <sz val="10"/>
        <rFont val="Arial"/>
        <family val="2"/>
      </rPr>
      <t>Objective:</t>
    </r>
    <r>
      <rPr>
        <sz val="10"/>
        <rFont val="Arial"/>
        <family val="2"/>
      </rPr>
      <t xml:space="preserve">  Support training 2 Radiolgy Technologists </t>
    </r>
  </si>
  <si>
    <t>Contrast Injection Course</t>
  </si>
  <si>
    <t>KGH Training Bursary  1 day x 2 staff (413$/day)</t>
  </si>
  <si>
    <t xml:space="preserve">Regional Imaging </t>
  </si>
  <si>
    <t>Practical training at KGH</t>
  </si>
  <si>
    <t>BGH Training Bursary 2 days x 2 staff (413$/day)</t>
  </si>
  <si>
    <t>contrast dye required for CT and CTA during vascular</t>
  </si>
  <si>
    <t>Contrast Injection Training (Michener Institute)</t>
  </si>
  <si>
    <t>Prevention</t>
  </si>
  <si>
    <t>2 registrations (499$ each)</t>
  </si>
  <si>
    <t>Date: TBD</t>
  </si>
  <si>
    <r>
      <t>Target Audience:</t>
    </r>
    <r>
      <rPr>
        <sz val="10"/>
        <rFont val="Arial"/>
        <family val="2"/>
      </rPr>
      <t xml:space="preserve">  QHC &amp; BGH ER &amp; acute Physicians</t>
    </r>
  </si>
  <si>
    <t>Project 2: Acute Stroke Unit &amp; ED Update</t>
  </si>
  <si>
    <r>
      <rPr>
        <b/>
        <sz val="10"/>
        <rFont val="Arial"/>
        <family val="2"/>
      </rPr>
      <t>Objective:</t>
    </r>
    <r>
      <rPr>
        <sz val="10"/>
        <rFont val="Arial"/>
        <family val="2"/>
      </rPr>
      <t xml:space="preserve">  Develop medical skills in acute stroke unit care at QHC and BGH and in the ED at PSFDH &amp; BGH.  </t>
    </r>
  </si>
  <si>
    <t>Iidentify learning needs</t>
  </si>
  <si>
    <t xml:space="preserve">Acute Stroke Unit &amp; ED </t>
  </si>
  <si>
    <t>Lunch $15/person x 20</t>
  </si>
  <si>
    <t>Update</t>
  </si>
  <si>
    <t>mentoring and skill training (e.g. CT Interpretation,</t>
  </si>
  <si>
    <t>and neuro exam, tPA, EVT, ASU, Telemedicine, Prompt Card,</t>
  </si>
  <si>
    <t>LAMS, TIA management in ED).</t>
  </si>
  <si>
    <r>
      <t>Target Audience:</t>
    </r>
    <r>
      <rPr>
        <sz val="10"/>
        <rFont val="Arial"/>
        <family val="2"/>
      </rPr>
      <t xml:space="preserve">  BrGH ED &amp; Critical care team</t>
    </r>
  </si>
  <si>
    <t>Project 3: Telestroke Planning</t>
  </si>
  <si>
    <r>
      <rPr>
        <b/>
        <sz val="10"/>
        <rFont val="Arial"/>
        <family val="2"/>
      </rPr>
      <t>Objective:</t>
    </r>
    <r>
      <rPr>
        <sz val="10"/>
        <rFont val="Arial"/>
        <family val="2"/>
      </rPr>
      <t xml:space="preserve">  Engagement/planning for Telestroke at BrGH</t>
    </r>
  </si>
  <si>
    <t>Telestroke Planning</t>
  </si>
  <si>
    <t>Lunch $15/person x 25</t>
  </si>
  <si>
    <t>Travel/parking</t>
  </si>
  <si>
    <r>
      <t>Target Audience</t>
    </r>
    <r>
      <rPr>
        <sz val="10"/>
        <rFont val="Arial"/>
        <family val="2"/>
      </rPr>
      <t>:  Stroke Group Facilitator (HPE) and a</t>
    </r>
  </si>
  <si>
    <t xml:space="preserve">Project 4: Training in Supportive Conversation   </t>
  </si>
  <si>
    <t xml:space="preserve">Aphasia Group Facilitator </t>
  </si>
  <si>
    <r>
      <t xml:space="preserve">Objective: </t>
    </r>
    <r>
      <rPr>
        <sz val="10"/>
        <rFont val="Arial"/>
        <family val="2"/>
      </rPr>
      <t>Train Stroke Support Group and  Aphasia</t>
    </r>
  </si>
  <si>
    <t>(A2 + A3) x 1</t>
  </si>
  <si>
    <t>Group Faciilitators.</t>
  </si>
  <si>
    <t>A4  x 1</t>
  </si>
  <si>
    <t>Travel/accommodation x 2 person x 3 days</t>
  </si>
  <si>
    <t>Date: June, October 2017 and or March 2018</t>
  </si>
  <si>
    <t>Project 5: Enhanced Stroke Community Based Rehabilitation Update</t>
  </si>
  <si>
    <t>community rehabilitation providers, and CCAC team members.</t>
  </si>
  <si>
    <t xml:space="preserve"> (Kingston).</t>
  </si>
  <si>
    <t>Enhanced Stroke</t>
  </si>
  <si>
    <r>
      <rPr>
        <b/>
        <sz val="10"/>
        <rFont val="Arial"/>
        <family val="2"/>
      </rPr>
      <t>Objective:</t>
    </r>
    <r>
      <rPr>
        <sz val="10"/>
        <rFont val="Arial"/>
        <family val="2"/>
      </rPr>
      <t xml:space="preserve"> Provide two interactive sessions in Kingston to </t>
    </r>
  </si>
  <si>
    <t>Catering 50 x$15</t>
  </si>
  <si>
    <t>Community Based</t>
  </si>
  <si>
    <t>review the enhanced stroke program, update teams on any new</t>
  </si>
  <si>
    <t>service enhancements/processes, and share experiences,</t>
  </si>
  <si>
    <t>successes and challenges. Session will be held in Perth,</t>
  </si>
  <si>
    <t>Brockville and Belleville in next fiscal 2018-2019.</t>
  </si>
  <si>
    <t xml:space="preserve">Date: March 2018 Kingston x 2  </t>
  </si>
  <si>
    <t>Project 6 : Tips &amp; Tools Modules</t>
  </si>
  <si>
    <r>
      <t>Objective:  Four</t>
    </r>
    <r>
      <rPr>
        <sz val="10"/>
        <rFont val="Arial"/>
        <family val="2"/>
      </rPr>
      <t xml:space="preserve">  interactive  modules </t>
    </r>
  </si>
  <si>
    <t>Rehabilitaiton</t>
  </si>
  <si>
    <t>Date:    Fall 2017 Brockville</t>
  </si>
  <si>
    <r>
      <t>Target Audience:</t>
    </r>
    <r>
      <rPr>
        <sz val="10"/>
        <rFont val="Arial"/>
        <family val="2"/>
      </rPr>
      <t xml:space="preserve">  Primary Care Providers in HPE</t>
    </r>
  </si>
  <si>
    <t>Project 7: Primary Care CME Hypertension/Smoking Update</t>
  </si>
  <si>
    <r>
      <t xml:space="preserve">Objective:  </t>
    </r>
    <r>
      <rPr>
        <sz val="10"/>
        <rFont val="Arial"/>
        <family val="2"/>
      </rPr>
      <t>Update on Hypertension, Smoking and</t>
    </r>
  </si>
  <si>
    <t>Planning workshop &amp; content</t>
  </si>
  <si>
    <t>Travelodge Hotel  ($30/person x 85)</t>
  </si>
  <si>
    <t>Vascular Health related topics.</t>
  </si>
  <si>
    <t>Accommodation</t>
  </si>
  <si>
    <t>Primary Care CME</t>
  </si>
  <si>
    <t>Brochure development</t>
  </si>
  <si>
    <t>Hypertension/Smoking</t>
  </si>
  <si>
    <t>Mail-out and registration</t>
  </si>
  <si>
    <t>Update HPE</t>
  </si>
  <si>
    <t xml:space="preserve">Honorariums </t>
  </si>
  <si>
    <t>CME Advertising</t>
  </si>
  <si>
    <t>Printing/Supplies</t>
  </si>
  <si>
    <t>Date: May 10th, 2017</t>
  </si>
  <si>
    <r>
      <rPr>
        <b/>
        <sz val="10"/>
        <rFont val="Arial"/>
        <family val="2"/>
      </rPr>
      <t>Target Audience</t>
    </r>
    <r>
      <rPr>
        <sz val="10"/>
        <rFont val="Arial"/>
        <family val="2"/>
      </rPr>
      <t>: I-CHAP screeners</t>
    </r>
  </si>
  <si>
    <t>Project 8: I-CHAP</t>
  </si>
  <si>
    <r>
      <t xml:space="preserve">Objective: </t>
    </r>
    <r>
      <rPr>
        <sz val="10"/>
        <rFont val="Arial"/>
        <family val="2"/>
      </rPr>
      <t>Train and support blood pressure screeners in</t>
    </r>
  </si>
  <si>
    <t>Indigenous Community</t>
  </si>
  <si>
    <t>the planning and implementation of I-CHAP.</t>
  </si>
  <si>
    <t xml:space="preserve">Hypertension Awareness </t>
  </si>
  <si>
    <t>Program (I-CHAP)</t>
  </si>
  <si>
    <r>
      <t xml:space="preserve">Objective: </t>
    </r>
    <r>
      <rPr>
        <sz val="10"/>
        <rFont val="Arial"/>
        <family val="2"/>
      </rPr>
      <t>One</t>
    </r>
    <r>
      <rPr>
        <b/>
        <sz val="10"/>
        <rFont val="Arial"/>
        <family val="2"/>
      </rPr>
      <t xml:space="preserve"> </t>
    </r>
    <r>
      <rPr>
        <sz val="10"/>
        <rFont val="Arial"/>
        <family val="2"/>
      </rPr>
      <t xml:space="preserve">half day meeting designed to meet best </t>
    </r>
  </si>
  <si>
    <t>practice learning and process needs based on</t>
  </si>
  <si>
    <t>self-assessment and clinic data.  This would include content</t>
  </si>
  <si>
    <t>Venue/catering ($50/person x 25)</t>
  </si>
  <si>
    <t>around linkages to appropriate resources.</t>
  </si>
  <si>
    <t>Process Update Meetings</t>
  </si>
  <si>
    <t>Date: Spring 2017</t>
  </si>
  <si>
    <t xml:space="preserve">Stroke Prevention Clinics &amp; Primary Care </t>
  </si>
  <si>
    <r>
      <rPr>
        <b/>
        <sz val="10"/>
        <rFont val="Arial"/>
        <family val="2"/>
      </rPr>
      <t>Target Audience</t>
    </r>
    <r>
      <rPr>
        <sz val="10"/>
        <rFont val="Arial"/>
        <family val="2"/>
      </rPr>
      <t>:  Stroke Prevention Clinic and targeted primary care providers from across Southeastern Ontario</t>
    </r>
  </si>
  <si>
    <t>Project 10: Primary Care &amp; SPC Collaborative Update</t>
  </si>
  <si>
    <t>Review needs assessment</t>
  </si>
  <si>
    <r>
      <rPr>
        <b/>
        <sz val="10"/>
        <rFont val="Arial"/>
        <family val="2"/>
      </rPr>
      <t>Objective:</t>
    </r>
    <r>
      <rPr>
        <sz val="10"/>
        <rFont val="Arial"/>
        <family val="2"/>
      </rPr>
      <t xml:space="preserve">  Enhance implementation of secondary stroke prevention between primary care and Secondary Prevention Clinics through best practice and collaboration</t>
    </r>
  </si>
  <si>
    <t>Determine objectives &amp; content</t>
  </si>
  <si>
    <t>Venue/Catering (70$/person x 85)</t>
  </si>
  <si>
    <t xml:space="preserve">Primary Care &amp; </t>
  </si>
  <si>
    <t>Confirm speakers and location</t>
  </si>
  <si>
    <t>Honorarium</t>
  </si>
  <si>
    <t>Clinics.</t>
  </si>
  <si>
    <t>Collaborative Update</t>
  </si>
  <si>
    <t>CME</t>
  </si>
  <si>
    <t xml:space="preserve">CME </t>
  </si>
  <si>
    <t>Supplies/printing</t>
  </si>
  <si>
    <t>Date:  Winter 2018</t>
  </si>
  <si>
    <r>
      <t>Target Audience:</t>
    </r>
    <r>
      <rPr>
        <sz val="10"/>
        <rFont val="Arial"/>
        <family val="2"/>
      </rPr>
      <t>Acute Stroke Unit &amp; Cricial Care Champions</t>
    </r>
  </si>
  <si>
    <t>Project 11: Regional  Critical/ASU Best Practice</t>
  </si>
  <si>
    <r>
      <t xml:space="preserve">Objective: </t>
    </r>
    <r>
      <rPr>
        <sz val="10"/>
        <rFont val="Arial"/>
        <family val="2"/>
      </rPr>
      <t>Streamline and enhance best practice Critical Care</t>
    </r>
  </si>
  <si>
    <t>Needs Assessment</t>
  </si>
  <si>
    <t>Venue Catering ($70/person x 50)</t>
  </si>
  <si>
    <t xml:space="preserve">and Acute Stroke Care through needs assessment, regional </t>
  </si>
  <si>
    <t>Regional Champion meeting</t>
  </si>
  <si>
    <t xml:space="preserve">Regional Collaborative </t>
  </si>
  <si>
    <t>champion collaboration, regional protocol development</t>
  </si>
  <si>
    <t>Identify priority needs/plans</t>
  </si>
  <si>
    <t>Critical Care &amp;</t>
  </si>
  <si>
    <t xml:space="preserve">Acute </t>
  </si>
  <si>
    <t>(e.g. urinary continence, oral care, early mobilization),</t>
  </si>
  <si>
    <t>Knowlededge Translation Day</t>
  </si>
  <si>
    <t xml:space="preserve">Acute Stroke Unit </t>
  </si>
  <si>
    <t>care path updating, and Best Practice education</t>
  </si>
  <si>
    <t>Best Practice</t>
  </si>
  <si>
    <t>(e.g. hemorrhagic stroke).</t>
  </si>
  <si>
    <t>Date: Meeting Spring + Knowledge Translation Day Fall</t>
  </si>
  <si>
    <t>Project 12 : TACLS Update: Community &amp; LTC Collaboratives</t>
  </si>
  <si>
    <t>Community and LTC</t>
  </si>
  <si>
    <t>held in 3 of 4 local regions in 2017-18 followed by the 4th</t>
  </si>
  <si>
    <t>region in the following fiscal 2018-19. Regions include</t>
  </si>
  <si>
    <t>Kingston, Belleville, Smiths Falls and Brockville.</t>
  </si>
  <si>
    <t>Date:    Fall x 1 Winter x2</t>
  </si>
  <si>
    <r>
      <t xml:space="preserve">Target Audience: </t>
    </r>
    <r>
      <rPr>
        <sz val="10"/>
        <rFont val="Arial"/>
        <family val="2"/>
      </rPr>
      <t>LTC and Community</t>
    </r>
  </si>
  <si>
    <t>Project 13: Community &amp; LTC Collaborative Education</t>
  </si>
  <si>
    <r>
      <t xml:space="preserve">Objective:  </t>
    </r>
    <r>
      <rPr>
        <sz val="10"/>
        <rFont val="Arial"/>
        <family val="2"/>
      </rPr>
      <t xml:space="preserve">LTC &amp; Community Collaborative education </t>
    </r>
  </si>
  <si>
    <t xml:space="preserve">support for education meetings across SEO </t>
  </si>
  <si>
    <t>Meeting support &amp; Bell conf calling</t>
  </si>
  <si>
    <t xml:space="preserve">Collaborative Education </t>
  </si>
  <si>
    <t>Meetings across SEO</t>
  </si>
  <si>
    <t>Support</t>
  </si>
  <si>
    <t>Regional Event</t>
  </si>
  <si>
    <t>Date:  Quarterly</t>
  </si>
  <si>
    <r>
      <t>Target Audience</t>
    </r>
    <r>
      <rPr>
        <sz val="10"/>
        <rFont val="Arial"/>
        <family val="2"/>
      </rPr>
      <t>:  Health Care Providers in LL&amp;G,</t>
    </r>
  </si>
  <si>
    <t>Project 14: QBP Support &amp; Education</t>
  </si>
  <si>
    <t xml:space="preserve"> KFL&amp;A and HPE working on QBP implementation</t>
  </si>
  <si>
    <r>
      <t>Objective:</t>
    </r>
    <r>
      <rPr>
        <sz val="10"/>
        <rFont val="Arial"/>
        <family val="2"/>
      </rPr>
      <t xml:space="preserve">  Support the implementation  of best practice </t>
    </r>
  </si>
  <si>
    <t>Catering (75 people x $15)</t>
  </si>
  <si>
    <t>stroke care and QBPs.  This may include support for rehab</t>
  </si>
  <si>
    <t>intensity, LL&amp;G acute stroke unit, hemorrhagic stroke care</t>
  </si>
  <si>
    <t xml:space="preserve">Printing and supplies </t>
  </si>
  <si>
    <t xml:space="preserve"> (ICU), urinary continence management (acute),</t>
  </si>
  <si>
    <t>regional stroke distinction program, changes related to</t>
  </si>
  <si>
    <t>EVT, telemedicine and creating learning relationships</t>
  </si>
  <si>
    <t>across care teams in Southeastern Ontario</t>
  </si>
  <si>
    <t xml:space="preserve">Project 15: Shared Work Day &amp; Field Experience   </t>
  </si>
  <si>
    <t xml:space="preserve">including exercise facilitators and those PTs who support </t>
  </si>
  <si>
    <t>exercise programs.</t>
  </si>
  <si>
    <t>Project 16: Education Resource, Posters &amp; Printing</t>
  </si>
  <si>
    <t>Acrylic table top holders (25$ x 8)</t>
  </si>
  <si>
    <t>Project 17: Multi Media &amp; Communication</t>
  </si>
  <si>
    <t>Website eNews, training,blog 15hrx70$</t>
  </si>
  <si>
    <t>Windows 2013 licence</t>
  </si>
  <si>
    <t>Videography</t>
  </si>
  <si>
    <t xml:space="preserve">Will participate as able. As of March 2018 CVA outpatient numbers for PT, OT and SLP outpatient therapy services are being collected. PCH now has electronic enablers to support this data collection.  </t>
  </si>
  <si>
    <t>SEO Network is supporting PCH in an OT-SLP learning opportunity to enhance cognitive assessment and treatment expertise. (target measured relative to OT needs - other professions would also benefit from further CVA specific training)</t>
  </si>
  <si>
    <t>Efforts to support safe transitions for CVA patients fall under a broader Working Group including Practice and Patient Flow team members from KHSC and PCH to address issues with communication and safe transitions in care.  
The IDEAs project will be revisited with members of the respective KHSC and PCH CVA and patient flow teams to support improvements in onset to rehab targets.</t>
  </si>
  <si>
    <t xml:space="preserve">Team members working effectively to connect with Home Care providers.  Engagement with SELHIN partners to streamline referral processes. Community Stroke Rehabilitation data show a steady increase in Community Rehab Planning meetings from 11 (2015/16) to 28  (2016/17) to 41 (2017/18). </t>
  </si>
  <si>
    <t>Implemented central intake for outpatient referrals which creates opportunity to improve waitlist management in support of earlier access to rehabilitation. Will provide better data for ongoing planning. Inpatients are reviewed for appropriateness for transition to outpatient services vs Community Stroke Rehabilitation Program.   With further enhancement of services under CSRP, PCH OP may see a decline in OP CVA volumes.</t>
  </si>
  <si>
    <t>PCH hosted one of the joint hospital community stroke program refresh education session in Spring 2018 with 22 staff attending. Actively engaged and participating in Community Stroke Rehab Program (CSRP).</t>
  </si>
  <si>
    <t xml:space="preserve">Patient stories told via CKWS news, WHIG Standard and Brockville Recorder. Community Care for South Hastings in Belleville led a very successful day at the Quinte Mall in June promoting awareness of stroke.
Acute Stroke Unit patient/family recordings have been reviewed to pull out key messages such as early recognition - editing work not yet complete. </t>
  </si>
  <si>
    <t>•  FAST decals now in use on local ambulances in Lanark and Frontenac counties and being considered in Napanee. New Decal configurations available.
• FAST bookmarks continue to be given out at all education events
• Meetings held summer 2018 with Cory Watkins, H&amp;S area manager to strengthen linkages; Cory now actively participating in Quinte District Advisory Committee and in Community Stroke Leadership Team.</t>
  </si>
  <si>
    <t xml:space="preserve">• Median KHSC-KGH DTN time was 23.5 mins in FY 2017-18 with a time of 21.5 mins for Q4. 
• Multi-phase CTA imaging is taking place as per protocol 24/7 service; thrombolysis is delivered in CT Suite. 
• Revisions to Internal Stroke Protocol have been implemented - Attending Service Resident, Physician or NP can now activate the Acute Stroke Protocol without having to contact Neurology first.  This has improved response times for those experiencing a stroke within the hospital. Orientation education has been updated accordingly.
• HDH Urgent Care Centre Acute Stroke Protocol poster updated &amp; posted.  </t>
  </si>
  <si>
    <t xml:space="preserve">• Haemorrhagic Stroke Study at KGH is wrapping up. Surveys collected from physicians and patients/families.  Patient advisors assisted with patient interviews. Data analysis is underway to help understand how communication impacts care planning decisions and outcomes.
• Hemorrhagic stroke mortality for fiscal 2017/18 reduced by 43.1% (relative reduction) and 17.6% (absolute reduction) compared to  2015/16 hemorrhagic mortality rate.
</t>
  </si>
  <si>
    <t>• Dashboard indicates improvement to Median ED LOS of 9:05 hours for full 2017/18 FY with Median ED LOS of 9:32 hours for Q4. This is a positive change from 11 hrs in FY 16/17; however, has not yet reached 6 hours. The improvement in this indicator been related to use of the Admission Transfer Unit. As noted in row A1 below this has influenced Acute Stroke Unit utilization rate.
• ED process documents have been updated (Rationale Guidelines for tPA/Stroke, Roles &amp; Responsibilities). Acute Stroke Protocol packages reorganized. Target of 6 hours to ICU or ASU not yet reflected in documents.</t>
  </si>
  <si>
    <r>
      <t xml:space="preserve">• Monitoring of timely access to vascular imaging continues to occur on a regular basis for CTA &amp; Carotid Doppler imaging in both the  Kidd 7 Vascular Testing Lab and in Diagnostic Imaging Services. 
• The Kidd 7 Vascular Lab holds 1 appointment slot per day for urgent patients.  
Recently, staffing issues in the Vascular Testing Lab have increased the wait time for nonurgent patients post Stroke Prevention Clinic appointment. 
• When using Diagnostic Imaging Services, SPC staff continue to need to be  in touch to expedite timely testing </t>
    </r>
    <r>
      <rPr>
        <b/>
        <sz val="9"/>
        <rFont val="Arial"/>
        <family val="2"/>
      </rPr>
      <t xml:space="preserve">
</t>
    </r>
    <r>
      <rPr>
        <sz val="9"/>
        <rFont val="Arial"/>
        <family val="2"/>
      </rPr>
      <t xml:space="preserve">
</t>
    </r>
  </si>
  <si>
    <t xml:space="preserve"> DI expertise at KHSC is not a limitation. The Regional Stroke Program has supported training at the Michener Institute and via site visits.</t>
  </si>
  <si>
    <t xml:space="preserve">Fiscal 17/18 increase 4% in Alpha FIM completion to 71%. Stroke team will complete AlphaFIM regardless of locations. Gaps included pts admitted and discharged on the weekends, timely Alpha FIM in ICU or those discharged without stroke OT/PT being involved and stroke patients being followed by neurosurgery team. A deeper, time intensive analysis/audit would be required to analyse records where Alpha FIM "not complete" for further process improvement. Data coordinator will contact Rehab Coordinator for missing data on forms to ensure complete data records. </t>
  </si>
  <si>
    <r>
      <rPr>
        <sz val="9"/>
        <rFont val="Calibri"/>
        <family val="2"/>
      </rPr>
      <t xml:space="preserve">●  Although </t>
    </r>
    <r>
      <rPr>
        <sz val="9"/>
        <rFont val="Arial"/>
        <family val="2"/>
      </rPr>
      <t>LOS decreased to 5.5 days for combined 2017-18 Q1-Q2 (Stroke Distinction Data), it increased again to 8.6 days in Q3-4 during surge. Data for Q1/Q2 of 2018-19 are not yet available. 
● The LOS increase is associated with a large increase in volumes affecting flow
● ALC rates remain high despite many efforts noted below, with over 40% of the acute length of stay days attributed as ALC in the 2016-17 Report Card. 
● Stroke case manager in contact with intake coordinator at PCH several times a week to facilitate timely transitions. Emphasis has been placed on KHSC discharge summaries including complete information related to testing and medications to facilitate information flow.
● Joint KHSC-PCH meetings have discussed revisiting the IDEAS project of 2016. Rehab Coordinator has been invited to a PCH Access Workgroup starting fall 2018 and will bring IDEAS project learning.
● Patients can continue to be referred to PCH with NG tubes in situ, further discussions to follow regarding updating of processes
● Education continues re: transfer processes for nurses in charge on W/E and evenings to ensure repatriation continues over weekends.
● Patient-oriented Discharge Plan has been implemented using the teach-back method; this includes fall risk. Stroke Resource Nurse engaged and supporting staff nurses in ensuring patients in stroke unit receive "My Discharge Plan" approach. Will need ongoing education and support.
● A  new Discharge Order Set has been developed and is ready for the approval process. This will help to ensure all tests and follow-up are consistently ordered on discharge facilitating more timely testing  follow up in Stroke Prevention Clinic.
● Successful pilot of referral to Rapid Response Nurses is being sustained and helps with transition to the community; (successfully spread to Belleville and soon to Brockville).</t>
    </r>
  </si>
  <si>
    <t>• BGH supports the Stroke Bypass Program and best practices.
• Supportive of EVT process and supporting communication about revised      Regional Acute Stroke Protocol ("ED walk-ins &amp; internal stroke") revisions of paramedic bypass protocol to 6 hours and associated repatriation agreement.</t>
  </si>
  <si>
    <r>
      <t>A)Telestroke readiness assessment completed with main barrier being capacity for 24/7 imaging. Recruitment of stroke physician Champion is complete; the physician will commence the role in the fall.
B) In March 2018 Senior leadership approved a phased approach to building imaging capacity at BGH. Phase 1 includes 7 day a week, weekday CT/CTA coverage by October 2018, with plans to</t>
    </r>
    <r>
      <rPr>
        <b/>
        <sz val="9"/>
        <rFont val="Arial"/>
        <family val="2"/>
      </rPr>
      <t xml:space="preserve"> consider</t>
    </r>
    <r>
      <rPr>
        <sz val="9"/>
        <rFont val="Arial"/>
        <family val="2"/>
      </rPr>
      <t xml:space="preserve"> Phase 2 and 3 - expanding to 24/7 coverage over the coming year.
This is a required step for telestroke. DI site visits and training are being supported by Stroke Network.</t>
    </r>
  </si>
  <si>
    <t>• Stroke mortality rates are monitored and deaths are routinely reviewed through chart audit. 
• Stroke expertise/continuity will be enhanced with 12 hour Charge RN  who is the consistent stroke champion for ASU.
• Continue to update orders, protocols and processes to align with evidence-based practice.
• Hemorrhagic Stroke Order Set drafted in anticipation of Canadian Stroke Best Practices Hemorrhagic Stroke Module update to be released in fall, 2018.</t>
  </si>
  <si>
    <t xml:space="preserve">• Plans in place to support 90 minute transfer time from the ED to ICU.
• Dashboard indicates Median ED LOS of 4:37 hours for full 2017/18 FY with Median ED LOS of 5:30 hours for Q4 which is within target of 6 hours. </t>
  </si>
  <si>
    <t>• The team participated in spring/summer enhanced stroke program.</t>
  </si>
  <si>
    <t xml:space="preserve">• Reviewing barriers to use discharge link. Alternate communication plans in place with Home and Community Care. </t>
  </si>
  <si>
    <t>• Will participate in current state analysis.</t>
  </si>
  <si>
    <t>• As of April 2018 we have an NP in clinic and MD led clinics weekly. We are currently building relationships with ED and community partners to improve upon this target.  
• Triage update education is planned for the fall.</t>
  </si>
  <si>
    <t>• Self Assessment Survey has been completed and sent in. Results from survey are being used to identify gaps and to identify areas for improvement.</t>
  </si>
  <si>
    <t xml:space="preserve">• Continue to support DI in recruiting and providing appropriate education for techs and physicians based on best-practice. Stroke Network supported 2 techs in CT contrast training at Michener Institute in Toronto in June and will  support training of more techs in CT contrast dye training as per 2018-19 education plan.
• DI manager and a DI staff member were  supported in a site visit to Pembroke DI in June. 
• SPC will work with ED and DI to ensure proper process in place to assist with triaging of referrals to meet targets. </t>
  </si>
  <si>
    <t xml:space="preserve">• Stroke Unit Utilization remains consistently above 80% with last fiscal Q4 data reported at 90.7%. Average LOS in the ASU is 3.76 days (Q4 2017/18).
• Continue to participate in evaluation of LLG Integrated Stroke Care.
• Participated in project submission for presentation at various health care forums, including recent successful submission of oral presentation at World Stroke Congress. </t>
  </si>
  <si>
    <t>• Monitoring indicator closely and ensuring education for new hires. We are realigning staffing resources to improve the target.</t>
  </si>
  <si>
    <t>•Transferring acute rehab to the same unit as the ASU will eliminate the delay in patients transferring to GSS due to no bed, NG tube care, etc and will result in a shorter total LOS. 
• Median LOS was 4 days for last fiscal year.</t>
  </si>
  <si>
    <t>• Continue to participate in regional dashboard and review with teams.
• Analysis on Acute/CCC/Rehab data has started and will continue to identify impact on overall LOS.</t>
  </si>
  <si>
    <t>• Plan to participate in analysis as able and review different staffing models based on the outcomes of the analysis.</t>
  </si>
  <si>
    <t>• There are challenges with SLP recruitment. Assistant time has been adjusted to increase therapy sessions with patients.</t>
  </si>
  <si>
    <t xml:space="preserve">• Ongoing analysis on CCC/Rehab bed utilization and discharge outcome.
• Evaluating use of intake at daily at rounds with rehab team to prioritize the program.
</t>
  </si>
  <si>
    <t>• Initiated peer support program linked with the Community Stroke Support Group. 
• Stroke team supports linkage to Home and Community Care and Stroke Prevention Clinic.</t>
  </si>
  <si>
    <t xml:space="preserve">Annual  Report on CSRP released in August.  Infographic included with this release.  Work ongoing re integration of client outcome and patient experience measures.  </t>
  </si>
  <si>
    <t>PSFDH hosted a joint hospital and community provider meeting update on the Community Stroke Rehab Program with 16 hospital attendees and 8 community provider representatives.</t>
  </si>
  <si>
    <t>Staff attended the update and aware of the Community Rehab Planning meeting opportunity, noting that many rehab clients transition directly to the Day Hospital in Perth.</t>
  </si>
  <si>
    <t>PSFDH continues to participate and attend SNSEO events including the memory workshop by OTN (May 2018) cognition workshop (OT, SLP and rehab assistants) (Sept 2018)</t>
  </si>
  <si>
    <t>• Decisions for CTA for TIA patients in ED determined on case-case basis.</t>
  </si>
  <si>
    <t xml:space="preserve">• Dr. DelGrande has continued to provide education to physicians about stroke best practices. . 
</t>
  </si>
  <si>
    <t xml:space="preserve">A follow-up audit for rehab intensity has not yet been performed; team is considering revisiting the RI audit originally done to examine any changes. RI metric not collected at PSFDH as not an NRS site. </t>
  </si>
  <si>
    <t xml:space="preserve">Patient Oriented Discharge (POD) in place which will support better patient flow and discharge processes. Peer support program and linkage to the community Perth Stroke Support Group is going well.  </t>
  </si>
  <si>
    <t>Target Date of February 2019.  Stroke education sessions as part of ISU will include haemorrhagic stroke topic.  Data just becoming available that would enable deeper review into CIHI stroke data.</t>
  </si>
  <si>
    <t xml:space="preserve">Change in bed available process has been implemented with some initial success in decreasing ED LOS but needs ongoing monitoring.   One bed with a dedicated "telemetry pack" is kept open until midnight each day and then freed up to other admissions based on data indicating that most stroke patients are admitted prior to midnight and that QHC averages less than one admission per day. Steady improvement with most recent quarter for Q1 18/19 to be 8.5 hours. On track to exceed the target of 5% improvement. </t>
  </si>
  <si>
    <t xml:space="preserve">QHC Therapists continue to coordinate a Community Rehab Planning meeting and as a result continue to see an increase in these meetings this year going up to 33 planning meetings from 29 in 2016/17 and only 3 in 2015/16.  </t>
  </si>
  <si>
    <t xml:space="preserve">QHC continues to maintain Day Rehab program with linkages to the community.  Volumes of patients served were reported with LHIN report to show reasonable coverage of community rehab services available in HPE between QHC Day Hospital and the Community Stroke Rehab Program. </t>
  </si>
  <si>
    <t xml:space="preserve">QHC continues to support staff to participate in SNSEO events including: Aphasia Workshop June 2018, Cognitive Workshop September 2018, Adaptive Exercise September 2018. </t>
  </si>
  <si>
    <t xml:space="preserve">Wait time for Priority 2 patients year to date for 2018/19 is 4.1 days showing improved over previous fiscal at 4.7 days.  Addition of Dr. Malhi in July to clinic to support physician availability will support sustainability of gains made. </t>
  </si>
  <si>
    <t xml:space="preserve">Process improvements made in terms of referral process and scanning of documents. Will continue to monitor and review coded ED referral data al all 4 EDs in comparison with clinic volumes. A deeper review of newly available CIHI coded data compared to referrals still needed to confirm all are coded and captured. </t>
  </si>
  <si>
    <t xml:space="preserve">Focus for this work is to move forward with the ISU.  Fire on Quinte 5 where current ASU located, impacted stroke co-location for several weeks in June/July as unit was closed for repairs.  Ongoing efforts continue on Q5 to cluster patients to one area. Data will also improve with ISU for tracking of ASU data. </t>
  </si>
  <si>
    <t xml:space="preserve"> As part of the QHC ISU plan, a comprehensive plan for nurses currently working in rehab to acquire new skills is underway for delivery between September  - October that will be 3 days of classroom education, hand on learning as well as follow up mentoring on the unit. </t>
  </si>
  <si>
    <t xml:space="preserve">QHC rehab data available for dashboard and regularly reviewed. Incorporated into QDSAC presentation in June along with other QHC data for overall profile of stroke care in HPE. </t>
  </si>
  <si>
    <t>Will participate in Regional Work when it reaches QHC.</t>
  </si>
  <si>
    <t>QHC planning well underway for ISU.  This will include refresh of rehab referral criteria, interprofessional rounds changes, and discharge planning updates all to support best practice and patient flow to and from the ISU, including between acute and rehab bed status.</t>
  </si>
  <si>
    <t xml:space="preserve">Patients in the ED are receiving CTA regularly through stroke protocol.  SPC patients requiring urgent imaging are referred and CT/CTA completed same day if required. </t>
  </si>
  <si>
    <t>Additional training needs not identified at QHC at this time. Not current focus of workplan for QHC team.</t>
  </si>
  <si>
    <t xml:space="preserve">Community and Outpatient Provincial Integrated Working Group finalized report/deliverables over the summer and to be available online in Fall 2018. Tools used to provide high level analysis by local area regarding estimated need and current volumes served showing HPE area well matched, LLG underserviced and KFLA with the most significant discrepancy in need vs provision of service. </t>
  </si>
  <si>
    <t>Ongoing shared workdays for community providers ongoing as recently as summer 2018.  Several education opportunities with excellent cross region rehabilitation attendance including Memory workshop via OTN (May 2018), Aphasia Workshop (June 2018), Cognition workshop (Sept 2018) and Social Work Workshop in final planning stages for Nov 2018.</t>
  </si>
  <si>
    <t>Rehab sites in general are seeing improvement in length of stay on rehabilitation. Transition to LTC is a problem for all sites in terms of ALC and wait times. Referral rates to community stroke rehabilitation program lower in LLG area. Unclear if this is a factor in length of stay .  Rehab LOS unknown for PSFDH.</t>
  </si>
  <si>
    <t xml:space="preserve"> Regular connection and linkage on various projects with Vince DePaul and Dorothy Kessler.  Queen's OT staff attending cognition workshop and OT students accessed Brain Body and you for communication module. Dorothy Kessler worked with Aphasia Group in Belleville for program evaluation.  Vince DePaul and students partnered with rehab coordinator and community long term care coordinator for literature review project and will have poster at world stroke congress. </t>
  </si>
  <si>
    <t xml:space="preserve">• Stroke Network supported  2 Radiology Techs from BrGH to attend Michener Institute for CT Contrast training June 2018 &amp; Site visit by DI manager &amp; Senior Technologist with Pembroke DI manager took place June 2018. </t>
  </si>
  <si>
    <t>Workplan progress report indicates the workplan is on track, though flow to and through  rehab in central area of the region continues to be a concern. Team will now begin work to develop 2019-21 Workplan with input from the region. 17/18 Education plan is complete and 18/19 plan is on target. Dashboard is completed by local teams and is used to evaluate performance in relation to workplan targets. QHC contribution to dashboard is growing, almost complete inQ4 of  FY 2017/18</t>
  </si>
  <si>
    <t xml:space="preserve">E-news  delivered in June 2017, October 2017 and May 2018 with next planned for end of Sept 2018. Website continuously updated. </t>
  </si>
  <si>
    <t>RSSC is engaged and active in oversight of workplan progress and risks and in review of stroke care performance. Membership reviewed, new LTC representative oriented Sept 2018. 
Quinte District Stroke Council last met in June 2018 with active community participation; will now  meet three times a year, with next meeting in October..</t>
  </si>
  <si>
    <t>Time of uncertainty for the LHINs.Quarterly meetings with RSSC LHIN liaison were discontinued by LHIN liaison in Sept 2018. Awaiting further information on participation in RSSC. Immediate need is for contact with Aphasia Program funding; this liaison is being sustained by D. Tooley and J. Billing. The SE LHIN Rehab "lead" has limited availability for rehab capacity work due to competing priorities. SE LHIN Rehab Capacity assessment performed a year ago; report not yet available.</t>
  </si>
  <si>
    <t>No vacancies and no significant budget variances in 2018-19. Deliverables on target.  KHSC funded for 32 EVT cases for 2018-19, an improvement from last fiscal but projected volumes may be greater than those funded. There is ongoing monitoring and communication between CorHealth and KHSC.</t>
  </si>
  <si>
    <t>Four abstracts were accepted to World Stroke Congress 2018 in Montreal in October including EVT and stroke unit care. An oral presentation on SE regional acute stroke care consolidation to 3 stroke units and related impact on mortality will be delivered at this international Congress.  This talk  will include results from the Presentations on the LLG Stroke Unit that were delivered in Oct and Nov 2017 at Queen's HQO event and OHA Health Achieve.  Partnership ongoing with Queen's School of Rehab. Also partnered with Dr Moira Kapral on a provincial  paper on rural stroke prevention and care - now accepted for publication. The KHSC Haemorrhagic Stroke study team led by Dr Jin presented two posters at International conferences in April and May 2018 and further analysis is ongoing. The KHSC Interventional Radiology team  delivered a poster on EVT at an international radiology conference in April 2018.</t>
  </si>
  <si>
    <r>
      <t>2017-19 Regional Stroke Workplan Progress Report -</t>
    </r>
    <r>
      <rPr>
        <b/>
        <sz val="14"/>
        <color rgb="FFFF0000"/>
        <rFont val="Arial"/>
        <family val="2"/>
      </rPr>
      <t xml:space="preserve"> Sept 2018</t>
    </r>
  </si>
  <si>
    <t xml:space="preserve">• Annual RASP meeting held May 2018 with good EMS and hospital representation. 
• Growing stroke volumes of concern in terms of service capacity; Continued growth in KHSC/QHC acute stroke protocol activations across region to 665 in FY2017/18 from 562 in FY2016/17. 
• Value of EMS pre-notification &amp; patient staying on paramedic stretcher to CT suite was relayed as having positive impact on decreasing door-to-needle times and patients receiving EVT in timely manner.
• 62.1% are transported by ambulance  to hospital with stroke (green on Stroke Report Card 2016/17 data). Ongoing concern that 38% do not activate EMS 
• Updated Regional Acute Stroke Protocol-Transfer Guide (pink posters) are in place guiding decision-making for emergency patient transfer up to a 6-hour time window to allow for treatment up to 7 hours. 
• The QHC-BGH Walk-In Protocol with Trenton, Picton, and Bancroft hospitals was also updated and in place.
• Internal Stroke Protocol updated May 2018 to allow any physician or NP to activate the stroke protocol rather than necessitating a call via neurology.
 </t>
  </si>
  <si>
    <t xml:space="preserve">Ongoing work to ensure accurate data collection and reporting of the door to needle time including chart review to confirm alignment with documentation of arrival time and ambulance reports. QHC continues to see variation in DTN.  Physicians and nurse involved in each Code Stroke with tPA are emailed their times for feedback and team is developing graphical data of door to needle time to track and provide feedback on a more regular basis. Median Door to needle time for 2017/18 was 52 minutes, improved from 63.5 minutes for fiscal 2016/17.  
</t>
  </si>
  <si>
    <t xml:space="preserve">• Stroke Collaborative Care Plans were updated and released for use at KHSC May 2018.
• Times show well within the target ED LOS of 6 hours at BrGH and PSFDH
• KHSC times  do not meet target but have Improved with ED LOS in FY2017/18 of 9:05 hrs compared to 11:08 hrs in 2016/17. </t>
  </si>
  <si>
    <t>• ED Chiefs continuing to reinforce message about the regional acute stroke protocol, importance of timely CT for those not on stroke protocol and being assessed for admission to BrGH. Continuing to relay message of consulting KGH if hemorrhage noted on brain non-contrast CT in Smiths Falls Hospital.
• Frequent locums and turnover of physicians in ED requiring ongoing education.</t>
  </si>
  <si>
    <t xml:space="preserve">LHIN has allocated funding to sustain the Belleville community aphasia groups and to trial the program in Kingston. Planning has been initiated for an anticipated pilot in Kingston this fall.  </t>
  </si>
  <si>
    <t>PSFDH contributed outpatient day rehab volumes for a high level analysis of community rehab that was included in the LHIN presentation in June on outpatient / community rehabilitation programs and services.</t>
  </si>
  <si>
    <t xml:space="preserve">.• Maps to low cost physical activity programs were finalized in Sept for KFL&amp;A, HPE and LLG. These received broad feedback from partners including primary care and  Public Health Units. Dissemination plans finalized for both sets of resource maps for physical activity and smoking cessation. The maps will be uploaded to SouthEasthealthline.ca and posted on partner websites.  
• Newly funded KFL&amp;A Community Health Hub project addressing health/ social inequities is now focusing on: Lung health/COPD. Indigenous Kingston BP Clinic is operating in this Hub space. 
• Interprofessional Primary Care Teams (IPCT) launching, funded by MoHLTC in the Rural Frontenac, Lenox and Addington &amp; the Lanark area of the LLG Sub Regions. Funding flows through the respective CHCs. The IPCTs have 5 main foci: lung health, healthy living, physiotherapy, mental health support, and care coordination/system navigation. A Healthy Living Coordinator and Dietitian have been posted for the Napanee area. These roles will support access to the Healthy Living services. The resource maps will be a useful tool for the individuals in these roles supporting local FHOs and solo practices.
• Evaluating spread and adoption of Cardiovascular iDynaForm is underway through an OCE Health Technology Fund grant. Recruitment and marketing flyers circulated in August with interest from 4-5 groups; yet to recruit primary care practice. Meetings also took place with Accuro Vendor  who is willing to work with project leads about possibly spreading the tool from OSCAR to Accuro. 
</t>
  </si>
  <si>
    <t xml:space="preserve">• Volume of new referrals to SPCs increased in Q1 2018/19 compared to Q4 2017/18.
• 2018/19 Q1 Volumes: BrGH (58); KGH (318); PSFDH (113) and QHC (206). 
• Referral volumes continue to increase at BrGH in Q2.  
• The Stroke “Progress” Report 2016/17 indicated that SE LHIN made the greatest change in the proportion of patients being referred to SPCs from ED. Teams at QHC, BrGH, and Perth are focusing on improving data quality for the indicator related to referral to SPC from ED. Referral rates varied significantly with rates of 94.7% in Kingston, 68.0% in Brockville, 65.4% in Belleville, and 55.6% in Perth.  
</t>
  </si>
  <si>
    <t xml:space="preserve">• KHSC ( KGH and HDH sites) continue to use standardized TIA ED pre &amp; post diagnosis order sets within the electronic ED record (EDIS)  and a TIA Collaborative Care Plan
• Stroke Report Card Data indicate high referral rates of 95% and 94% from KGH ED and HDH Urgent Care respectively however, rates are lower from L&amp;ACGH and education will be set up this fall.
• CNS is still awaiting information regarding accessing hard copies of the orders during an EDIS System downtime - no decision yet.  
</t>
  </si>
  <si>
    <t xml:space="preserve">• The Stroke Prevention Clinic is pleased to welcome Dr. Shirin Jalini, stroke neurologist, who has joined clinic staff. Her first Stroke Prevention Clinic is scheduled for October 9, 2018.  
• Volumes continue to grow with an average FY to date of 111 referrals per month; of which 34 per month are discharged inpatients.
• Updated CNS Medical Directives are in use.
• Wait times continue to be monitored daily (weekday) against the provincial triage protocol ensuring that Priority # 2 high risk patients from all referral sources are seen within 72 hours. Despite growing volumes, higher risk patients continue to be seen within 3 to 4 days however, lower priority patients wait longer than they used to. 
• The triage process implemented in Jan 2018 aimed to reduce time spent in triage with referrals from ED and family practice booked as soon as received. This increased the number of Priority # 2 patients. 
</t>
  </si>
  <si>
    <t xml:space="preserve">• Timely CT/CTA access continues to be a regional concern but is of particular concern in Brockville - see Brockville LG SPC update. 
• See below SCP5 re imaging education
</t>
  </si>
  <si>
    <r>
      <t xml:space="preserve">• Human Resources and budget constraints are barriers to implementing 24/7 CTA access at BGH. DI is able to accommodate urgent requests during working hours.  A business case developed by DI Manager was approved by BrGH Senior leadership to begin to build imaging capacity  starting with 7 day a week </t>
    </r>
    <r>
      <rPr>
        <u/>
        <sz val="9"/>
        <rFont val="Arial"/>
        <family val="2"/>
      </rPr>
      <t>daytime</t>
    </r>
    <r>
      <rPr>
        <sz val="9"/>
        <rFont val="Arial"/>
        <family val="2"/>
      </rPr>
      <t xml:space="preserve"> CT/CTA capacity by October. This is an important step forward and will have a significant impact on timely follow up for those patients presenting with TIA. 
• Stroke Network supporting a Pembroke Site Visit by BGH DI leads in March.</t>
    </r>
  </si>
  <si>
    <t xml:space="preserve">• High risk patients' wait time remains within target (Q1 2018/19=3.0 days). Slight increase from FY 2017/18 at1 day. 
• High risk TIA patients are either seen in SPC or ED. </t>
  </si>
  <si>
    <t>• Number of new referrals increased in Q1 2018/19=113 with ongoing growth
• Number of new referrals was 349 in FY 2017/18 compared to 319 in 2016/17. 
• Despite high referral rates tracked manually, CIHI ED to SPC referral rate was 55.6% (2016/17 Stroke Report Card) indicating a problem with data quality/coding.  Crystal is following up with Medical Records coders about coding ED referrals to SPC.</t>
  </si>
  <si>
    <t xml:space="preserve">• An abstract on regional geographic consolidation of acute stroke care and associated decrease in mortality was accepted for oral presentation at  World Stroke Congress in Montreal in October. 
• Fiscal 2017/18 Dashboard indicates BrGH and QHC achieved over 80% Stroke Unit Utilization. Q4 indicated that KHSC &amp; BrGH were below 80% with KHSC =74.9% and BrGH= 78.4%. 
• KHSC Stroke Unit data reviewed at July 2018 meeting with KHSC managers. Chart review showed decrease in ASU utilization during times of surge with flow pressures in Q3 &amp; Q4. Discussed potential solutions such as earlier patient rounds to facilitate discharge, completion of discharge order set as ways to improve flow.
• Planning is well underway for Integrated Stoke Unit (ISU) on Sills Wing at QHC. Rehab team including new nursing hires are undergoing education Sept/Oct 2018. Anticipated date for ISU is December 11, 2018. 
• LLG Integrated Stroke Care is being sustained with an 85.6% Acute Stroke Utilization rate at BrGH in Fiscal 2017/18 and a decrease in the combined 30-day mortality rate to 4.3% from 6.6% in FY 2016/17.  Volume for Q4 was lower at 38 patients. PSFDH is conducting a chart review to determine reasons 6 patients were admitted to PSFDH from ED instead of transfer to BrGH. LLG Workgroup will meet in December to review data.
</t>
  </si>
  <si>
    <t xml:space="preserve">Small project completed at KGH to understand access to rehab services on the weekend by Student OT  in June 2018 and tool developed for caseload review by PT/OT to be trialled in the fall.  Lessons learned will be used for analysis at other sites. Rehab Intensity calculator shared with rehab managers for potential use to assess inpatient rehabilitation Rehab Intensity targets based on existing staff and showing gap in achieving 180 min. </t>
  </si>
  <si>
    <t xml:space="preserve">Sites continue to monitor Rehab Intensity (RI) closely with some positive results recently  but sustainability at all sites a challenge due to volumes, staffing vacancies and pull to acute care needs (QHC). Overall sites made some early gains, QHC in particular so may still be on target for a 5% overall increase. Provincial RI Education tool and quiz to support ongoing education/refresh available and disseminated to all sites. </t>
  </si>
  <si>
    <t xml:space="preserve">Rehab Coordinator participating in several RCA and provincial workgroups. SNSEO Rehab Coordinator Co-Chair of Community and Outpatient Rehabilitation workgroup that just completed work over the summer and working to share provincially. Rehab Coordinator has been involved in orientation of 3 new provincial rehab coordinators.  Provincial Rehab Intensity group has poster/short communication at world congress in October 2018 for RI Quiz work. </t>
  </si>
  <si>
    <t xml:space="preserve">• Annual Stroke Support Group Evaluation Report submitted to LHIN  in June and findings continue to demonstrate critical value of the groups.
</t>
  </si>
  <si>
    <t xml:space="preserve">• New Kingston Stroke Facilitator  in place and will be attending The Aphasia Institute training in October.  LWS Facilitation training being planned as H&amp;S revises program.  
• Regional collaborative teleconferences with Facilitators continues as a platform for the sharing of successes and challenges.
</t>
  </si>
  <si>
    <t xml:space="preserve">• Learning Collaboratives focused on TACLS completed for all areas with good attendance and positive evaluations 
• Education sessions completed in LTC Homes in response to requests
</t>
  </si>
  <si>
    <t xml:space="preserve">• Brockville Program still on hiatus as new venue to be confirmed and new Program Coordinator in place
• Exercise Workshop scheduled for Sept 28th
• Exercise leader attended Supportive Conversation Workshop
</t>
  </si>
  <si>
    <t>• Recommendation regarding respite needs for caregivers included in annual Stroke Support Groups LHIN report.</t>
  </si>
  <si>
    <t xml:space="preserve">• Report on provincial navigation models completed and will be presented to Community Reintegration Leadership Team in November
• Planning underway for a Community Stroke Expo this winter highlighting supports and services available in the Kingston area
• Planning for pilot of a post community rehabilitation transition  'checklist' to be used by community rehab providers to support linkages with supports and services prior to discharge from Home &amp; Community Care
</t>
  </si>
  <si>
    <t xml:space="preserve">• Transportation challenges continue to be brought forward in proposals and project plans. 
</t>
  </si>
  <si>
    <r>
      <t xml:space="preserve">• 24/7 Regional EVT delivery sustained. 56 cases  completed since original EVT launch at KHSC May 2016. 
•  EVT Workgroup met Sept 2018 to review outcomes to date:
• 47 cases (42 anterior,5 posterior ) completed from April 1, 2017 until year-to-date (end of August 2018) 
      •Geographical distribution: HPE: 14; KFL&amp;A: 23 (includes 7 people from L&amp;A); LLG: 10
       • Median process times continue to be well within provincial targets
          • ED Arrival Time to CT: 10 mins (target 15 mins)
          • ED Arrival Time to Groin Puncture: 39 mins (target 60 mins)
          • ED Arrival Time to Time of First Reperfusion (first blood flow): 68 mins (target 90 mins)
      • Modified Rankin Scale Score for anterior circulation cases, at 90 days (at discharge for recent cases)
          • 60.5% with minimal to no disability
          • 18.4 % with moderate disability 
          • 0.0 % with severe disability
          •  Mortality rate of 21.1%
• Case selection criteria refined with special attention to those over 80 years with complex co-morbidities &amp; pre-stroke functional limitations 
• First Provincial EVT report prepared by CorHealth Ontario, launch expected Oct 2018. 
• KHSC funded for 32 regional cases in 2018/19. 
• Recent evidence (DAWN &amp; DEFUSE3 trials) indicates highly selected patients may benefit from EVT up to 24 hours. These patients require additional advanced imaging. KHSC is investigating purchase of </t>
    </r>
    <r>
      <rPr>
        <i/>
        <sz val="9"/>
        <rFont val="Arial"/>
        <family val="2"/>
      </rPr>
      <t xml:space="preserve">RAPID </t>
    </r>
    <r>
      <rPr>
        <sz val="9"/>
        <rFont val="Arial"/>
        <family val="2"/>
      </rPr>
      <t xml:space="preserve">perfusion software to enhance patient selection. This would be useful to QHC Belleville as well.
• QHC-Belleville continues to review each EVT transfer case to look for opportunities to improve transfer times and door -to-needle times. 
• Poster presentation on EVT by KHSC neurology to be delivered at World Stroke Congress 2018.  
</t>
    </r>
  </si>
  <si>
    <r>
      <t xml:space="preserve">A) In FY 2017-18 total of 143 cases treated with thrombolysis (tPA) with a 22% treatment rate. 36 people received tPA at QHC plus 89 at KHSC. 
</t>
    </r>
    <r>
      <rPr>
        <u/>
        <sz val="9"/>
        <rFont val="Arial"/>
        <family val="2"/>
      </rPr>
      <t>KHSC</t>
    </r>
    <r>
      <rPr>
        <sz val="9"/>
        <rFont val="Arial"/>
        <family val="2"/>
      </rPr>
      <t xml:space="preserve">: Progressive decrease in median door-to-needle times:. 21.5 minutes In Q4 17-18,  23.5 FY 17-18; 33 mins in FY 16-17 and 45 mins in FY 15-16 .
</t>
    </r>
    <r>
      <rPr>
        <u/>
        <sz val="9"/>
        <rFont val="Arial"/>
        <family val="2"/>
      </rPr>
      <t>QHC</t>
    </r>
    <r>
      <rPr>
        <sz val="9"/>
        <rFont val="Arial"/>
        <family val="2"/>
      </rPr>
      <t xml:space="preserve">: Median door-to-needle times decreased to 52.5 minutes for Fiscal 2017/18 from 63.5 minutes in fiscal 2016/17.
B) Brockville General  Telestroke plan remains on hold until improved access to multiphase CTA 24/7; this capacity will not be available for at least a year. 
C) mCTA and CT are being performed together for stroke protocols at QHC-Belleville &amp; KHSC-KGH 
</t>
    </r>
  </si>
  <si>
    <t>• Reduction in Stroke Hemorrhagic Mortality at KHSC-Absolute risk reduction of 17.6% in FY2017/18  compared to FY2015/16 and absolute risk reduction of 6.6% compared to FY 2016/17. 
• KHSC haemorrhagic stroke study results being finalized. Surveys collected from physicians and patients with assistance by KHSC Patient Advisors with interviews. 
• This study will  inform actions in relation to haemorrhagic stroke care. 
• Hemorrhagic Stroke Collaborative Care Plan at KHSC updated; Hemorrhagic Order Set at BrGH re-drafted-waiting release of Canadian Stroke Best Practices Hemorrhagic Stroke Module for verification.</t>
  </si>
  <si>
    <r>
      <t xml:space="preserve">• 24/7 EVT delivery successfully sustained for a year since launch Sept 29, 2017 using standardized care processes. KHSC has now performed over 50 anterior cases and 6 posterior cases. Most recent EVT Workgroup meeting Sept 12th.
• Provincial Paramedic Acute Stroke Protocol time window is now 6 hours
• Recent evidence suggests some select patients might benefit from EVT within an expanded time window of  6 to 24 hours; This requires special imaging using </t>
    </r>
    <r>
      <rPr>
        <b/>
        <i/>
        <sz val="9"/>
        <rFont val="Arial"/>
        <family val="2"/>
      </rPr>
      <t>RAPID</t>
    </r>
    <r>
      <rPr>
        <sz val="9"/>
        <rFont val="Arial"/>
        <family val="2"/>
      </rPr>
      <t xml:space="preserve"> perfusion software. KHSC-KGH is considering how to purchase this.
• Ongoing EVT monitoring indicates positive outcomes - 60% have with minimal to no disability at 3 mos (compares favorably with ESCAPE trial at 53%)
• Poster Presentation to be delivered by neurology World Stroke Congress Oct 2018
• CIHI 440 administrative EVT data being submitted quarterly by KHSC. 
• Expecting first provincial CorHealth EVT report end of Sept. for FY2017/18 data.
• EVT patient flow change Sept 4th from angio suite to Davies 4 ICU instead of Kidd 2 ICU (unless intubated). EVT patients will now stay under neurology on Davies 4. Davies 4 is correct level of critical care setting for majority of EVT patients. Flow will continue to Acute Stroke Unit after 24 hours.
• Order sets for EVT and tPA have been updated for Davies 4 ICU</t>
    </r>
  </si>
  <si>
    <t>• Continuing to raise awareness about the signs of stroke (FAST).
• Continuing to participate in the Acute Stroke Protocol Bypass program and repatriation. 
• Regional Acute Stroke Protocol pink poster revised to expanded time window to 6 h and posted in ED for walk-ins and inpatient units for inpatient stroke</t>
  </si>
  <si>
    <t>• Reinforcing message that patients presenting to ED with stroke symptoms within time window &amp; meet inclusion/exclusion criteria be transferred to KGH ED immediately. If patients do not meet Acute Stroke Protocol criteria, physicians contact Brockville General for transfer to Acute Stroke Unit. 
• Aware of plans for telestroke at Brockville General Hospital  on hold until access to 24/7 CTA for the Eastern population of the SELHIN.</t>
  </si>
  <si>
    <t>• PSFDH consistently remains on target for ED LOS for all stroke/TIA patients in ED being less than 6 hours 2018/19 Q1=3:55 hrs (2017/18 Q4=3:50; Full FY= 3:21).  Stroke patients going to BrGH ASU ED LOS  slightly increased:2018/19 Q1=5:23 hrs (2017/18 Q4= 4:10; Full FY= 3:95). Patients trsfed to BrGH had slightly longer LOS in ED. 
• Continuing to conduct chart audits for cases not transferred to BrGH Stroke Unit (n=6 cases for Q4)</t>
  </si>
  <si>
    <t xml:space="preserve">Changes implemented to Community Stroke Rehab Program . 1) Increase to 12 weeks instead of 8 for length of program and 2) Community Rehab Planning meetings may now occur by phone or video in designated circumstances and 3) Referrals to RRN for all patients discharged from acute to  CSRP in place for KHSC (KGH) and BGH.  Expansion to Brockville in fall. </t>
  </si>
  <si>
    <t>Discharge Link now rebranded as Community Rehab Planning meeting.  As per above, meeting may now be conducted by phone or video in addition to face-to-face.  Lead therapist usually OT, however processes in place to enable PT,SLP or SW if more appropriate.  LHIN Home and Community Care training and process documents updated to reflect changes. QHC and PCH have increased use of this service for patients transitioning to the community from stroke rehab.</t>
  </si>
  <si>
    <t xml:space="preserve">All hospital teams with community area providers participated in joint sessions regarding the Community Stroke Rehabilitation Program with opportunity to network and learn about resources. Roll-out of the RRN component linked to the Community Stroke Rehabilitation Program will also support that early transition home with medication reconciliation, link to primary care and follow up patient education. Opportunity to link and share information with therapy/providers. Standardized contents for Stroke Information Packages have been prepared with help from Stroke survivors and processes for use are being put in place region-wide. </t>
  </si>
  <si>
    <t xml:space="preserve">QHC hosted joint education session for Community Stroke Rehabilitation Program on April 4 2018 with 25 participants including 13 from QHC. QHC team, Quinte Rehab and Home and Community Care in HPE have been receptive to changes in program and continue to work together. </t>
  </si>
  <si>
    <t>The QHC team is trialling  the standard stroke information package for patients on Sills 3 with spread to all stroke patients with roll out of the ISU. Stroke survivor volunteers coordinated through CCSH assembled and delivered packages to the unit.  Ongoing success building linkages with Facilitator for HPE Stroke Support Groups.  She is on the rehab unit weekly to link to the onsite peer support session and be a resource to staff and patients about the Support Groups and the Living with Stroke Program.  As part of the planning for the ISU, QHC team members participated in a feedback session with stroke survivors and caregivers on August 8, 2018 to support incorporating their experience into future changes on the unit.</t>
  </si>
  <si>
    <t>• Continuing to collaborate with Home and Community Care SE LHIN. 
• Work closely with Upper Canada Family Health Team and SHIIP Implementation team to educate and roll out the use of SHIIP in support of effective transitions.</t>
  </si>
  <si>
    <t xml:space="preserve">• Staff have participated in shared work days and education sessions as delivered in the 2017-19 Regional Stroke Education plan. 
• Plans are underway for participation in the Alberta Rehabilitation Certification program. </t>
  </si>
  <si>
    <r>
      <t>• Indigenous Interprofessional Primary Care Team (IIPCT) at  MBQ-Tyendinaga Community Wellbeing Centre has been funded. This includes funding for 10 positions: physician, NP, Elder Services, Mental health and Care Coordination. Will look for opportunities to link Deseronto Blood pressure screening to this IIPCT. 
• Deseronto community blood pressure screening sessions continue. One training session of volunteers was held June 2018 in Kingston adopting the Deseronto BP program led by Maureen Buchanan and Kate Brant.
• Meeting held in June 2018 with Janusz Kaczorowski, Research Lead with the Cardiovascular Health Awareness Program (CHAP), Chair of Hypertension Canada, Researcher from Universit</t>
    </r>
    <r>
      <rPr>
        <sz val="9"/>
        <rFont val="Calibri"/>
        <family val="2"/>
      </rPr>
      <t>é</t>
    </r>
    <r>
      <rPr>
        <sz val="9"/>
        <rFont val="Arial"/>
        <family val="2"/>
      </rPr>
      <t xml:space="preserve"> de Montreal Research Centre, &amp; Susanna Rosebush, CHAP Knowledge Broker. Meeting was held at the Cedar Lodge, Napanee CHC with Kate and Maureen about the Indigenous BP Screening work. Discussion about barriers to sustainability and spread to Indigenous communities in SE was discussed. Deseronto Clinic noted to be sustaining key success elements of the original CHAP program. Options to create conversations at local and Federal levels were shared with invitation to provide presentation at federal level about the Deseronto BP screening as an example of CHAP-inspired, indigenized project. Meeting also held with Dr. Michael Green, Queen's Dept of Family Medicine in July, 2018 to discuss local connections. 
</t>
    </r>
  </si>
  <si>
    <t xml:space="preserve">• The southeastHealthline.ca continues to host the Vascular Health Resources Directory. Visits to the site decreased last 6 months with highest number of page views noted in July (n=30) and March (n=50) 2018. </t>
  </si>
  <si>
    <t xml:space="preserve">• Follow up completed from Primary Care - SPC Collaborative Event.. A one-page summary including requested resource links was shared broadly and included in June Stroke Network e-news. Planning to repeat Primary Care &amp; SPC Collaborative Update in Spring 2019 given the event received very positive feedback. Intent  to expand on improving awareness of secondary prevention roles &amp;  further explore feasible ways of  implementing stroke prevention best practices. This will include taking a closer look at exploring barriers for use of anticoagulation for atrial fibrillation.  </t>
  </si>
  <si>
    <t xml:space="preserve">• Despite slight increases in Q4 2017/18 wait times in some clinics, annual average wait times improved in 
 FY 2017/18 and were reported as 4.7 days in Belleville (6.4 days in 2016/17); 3.1 days in Kingston (4.1 days in 2016/17); 4.6 days in Brockville (7.4 days in 2016/17); and 0.72 days for PSFDH-Perth (1.4 days in 2016/17).
•  Rose Marie Dolinar joined the BrGH Clinic as NP in the spring. Dr. Nida Riaz, is joining BrGH team as medical lead of Stroke Prevention Clinic on Oct 29th 2018. Regional links will be made upon her arrival. This is helping to re-build Clinic processes and regional connections to Brockville.
</t>
  </si>
  <si>
    <t xml:space="preserve">• The Stroke Network team completed work related to Provincial Work Group on the Stroke Prevention Model. Upcoming oral presentations to be delivered at October World Stroke Congress &amp; Provincial Stroke Rounds in November sharing results including a new prevention resource Toolkit. A major gap across the province is the lack of a provincial standardized system for SPC monitoring and reporting. Accountability of designated SPCs cannot be measured without an administrative database such as CIHI NACRS Clinic Lite. 
• All 4 Clinics completed  Provincial Stroke Prevention Clinic Core Elements Self-assessment. Results were reviewed at a Regional SPC meeting June 21, 2018. This provided an opportunity for SPCs to share what is working well, new initiatives and common gaps such as screening for depression and cognition. SPCs are considering using DOC screening tool.
• Kingston has initiated quality improvement projects as  noted in KFLA SPC4 below. The e-Visit pilot with follow-up for patients in their own homes via OTN is of particular interest to other Clinics.  </t>
  </si>
  <si>
    <t xml:space="preserve"> QHC SPC team participated in June SPC meeting and follow up activities related to self assessment completed previously. Ongoing participation in Post-Stroke Depression Study affiliated with Queen's University.  Recruitment is ongoing, but patient recruitment to this research study can be a challenge. </t>
  </si>
  <si>
    <r>
      <t xml:space="preserve">• Ontario SPC Core Elements Self-Assessment Tool completed 
•The updated SPC Interprofessional Team Assessment Form includes key assessment elements
• A trial of the DOC Screening tool is underway for screening of Depression, Obstructive Sleep Apnea and Cognition targeting discharged inpatients.
• Three Quality Improvement projects are now well underway:
1.A new e-visit project is being led by Dr Appireddy and supported through the Department of Medicine as a PILOT for ambulatory care. This project involves follow up visits delivered through an e-visit from the patient's home using a secure OTN internet connection.
2. Results of a  Patient Satisfaction Survey  conducted from April to - June 2018 are being collated and will inform future planning. 
3. The Clinic has implemented its phased plan to move to paperless charts - those discharged from KHSC inpatient or ED no longer have a paper clinic chart. Paper charts are used only  for referrals from family practice.
 </t>
    </r>
    <r>
      <rPr>
        <b/>
        <sz val="9"/>
        <rFont val="Arial"/>
        <family val="2"/>
      </rPr>
      <t xml:space="preserve">
</t>
    </r>
  </si>
  <si>
    <t xml:space="preserve">• Currently promoting clinic within the ED as well as community partners. Significant improvements in referral rates have been identified. Will continue to build upon and monitor. 
</t>
  </si>
  <si>
    <t xml:space="preserve"> • Completed self-assessment based on the provincial SPC/VPC Core Elements. Exploring possible use of DOC screening tool in VPC. </t>
  </si>
  <si>
    <t>Ongoing credentialing of PT and OT staff at each of the Acute Stroke Units to maintain Alpha FIM assessment skills.  Expansion of staff to complete Alpha FIM at BrGH and QHC.  QHC completing Alpha FIM on weekends. Challenges remain for patients admitted and discharged in less than 3 days.</t>
  </si>
  <si>
    <r>
      <t xml:space="preserve">A) Planning for  follow up Acute Care Collaborative Workshop in early winter by video conference with stroke champions at QHC, KHSC and BrGH to share latest changes in Acute Stroke Management Canadian Stroke Best Practices, new innovative projects, and follow up on QI initiatives from the Oct 2017 Acute Care Collaborative. These were:
-QHC: additional nurses trained  to mentor use of STAND swallowing screen(completed)
-KHSC-KGH: development of oral care guidelines for stroke patients (started -  testing chosen oral assessment tool and oral care protocol) 
-BrGH: Use of a flow sheet for interdisciplinary communication in ASU (on hold due to transition into electronic documentation tool within Quadramed system) 
B) </t>
    </r>
    <r>
      <rPr>
        <b/>
        <sz val="9"/>
        <rFont val="Arial"/>
        <family val="2"/>
      </rPr>
      <t xml:space="preserve">Brockville: </t>
    </r>
    <r>
      <rPr>
        <sz val="9"/>
        <rFont val="Arial"/>
        <family val="2"/>
      </rPr>
      <t xml:space="preserve">Dr. Nida Riaz, is joining BrGH team as medical lead of Stroke Prevention Clinic in Oct/Nov 2018. She will also work in Internal Medicine with Dr. J. Hynd. 2 BrGH physicians participated in shared work day with Dr. Appireddy in June, 2018. Stroke Unit Resource nurse role combined with charge nurse position- role description being updated. Meetings held with new Manager of 1East (ASU)  to review stroke care best practices &amp; learning needs. Lack of SLP coverage due to SLP leaving. 1 part-time SLP covering both acute and rehab sites. SLP position posted.   
</t>
    </r>
    <r>
      <rPr>
        <b/>
        <sz val="9"/>
        <rFont val="Arial"/>
        <family val="2"/>
      </rPr>
      <t>Kingston</t>
    </r>
    <r>
      <rPr>
        <sz val="9"/>
        <rFont val="Arial"/>
        <family val="2"/>
      </rPr>
      <t xml:space="preserve">: Meetings held with ED, Critical Care and Acute Care clinical leads in July and August 2018 to further prep &amp; raise awareness of how KHSC is meeting Stroke Distinction Standards. Materials gathered from numerous initiatives for Stroke Distinction on-site survey review in November. Regional team supported  D4ICU Clinical Learning Specialist to prepare to receive EVT patients as of Sept 4th. Also supported education on Internal Stroke Protocol at monthly orientation sessions. NEW TIA/Stroke QBP Discharge Order Set completed and awaiting approval with Order Set Committee. STAND order set updated &amp; launched Aug 2018.
Standard </t>
    </r>
    <r>
      <rPr>
        <b/>
        <sz val="9"/>
        <rFont val="Arial"/>
        <family val="2"/>
      </rPr>
      <t>Stroke Information Packages</t>
    </r>
    <r>
      <rPr>
        <sz val="9"/>
        <rFont val="Arial"/>
        <family val="2"/>
      </rPr>
      <t xml:space="preserve"> informed by stroke survivors are now in place at QHC and KHSC. Processes for having standard Stroke Information Package at BrGH is being examined by Charge/Stroke Resource Nurse and Social Worker. </t>
    </r>
  </si>
  <si>
    <t>• Median length of stay was 3.0 - 6.8 days across the region in FY2017/18, increased from FY2016/17.   Increased LOS  coincided with higher stroke admission volumes and lower ASU utilization rates. KHSC meeting in July 2018 took place to discuss Chart review done to identify where patients went if they did not reach the ASU. Team reviewed ways to promote ASU utilization even in times of surge given the impact on mortality and LOS.  
• Stroke Report Card 2016/17 indicated higher proportion of ALC days to total length of stay in acute care across the region with a rate of 32.2% compared to 23.5% in 2015/16. These delays in patient flow need to be addressed in order to serve increasing volumes.
• ALC rates continue to be high, particularly in Kingston area, with over a third of acute LOS days attributed as ALC. Of those with ALC designations in Kingston, 22% of the ALC is for rehab and 49% is ALC for LTC. 
• Ongoing concerns regarding delays in transferring to PCH.  PCH Access Workgroup formed and Rehab Coordinator invited to bring IDEAS learning. 
• Successful  Rapid Response Nurse pilot at KHSC and QHC-BGH. Request can be made for RRN with Community Stroke Rehab Program. Pilot spreading to BrGH in fall, 2018.
• New e-Referral with Home and Community Care initiated at KHSC. 
• Patient oriented "My Discharge Plan" using teach back method in place at KHSC and PSFDH. 
• New KHSC discharge order set includes standard tests, follow up appointments (e.g., Stroke Prevention Clinic) to ensure patient and family receive appropriate outpatient referrals and supports.</t>
  </si>
  <si>
    <t>Currently 90% of OT/PT staff are credentialed in AlphaFIM. Staff working in the ISU will be reviewed for current Alpha FIM credentialing as well as general Alpha FIM knowledge incorporated into ISU launch training. Ongoing work to develop data access for Alpha FIM completion.</t>
  </si>
  <si>
    <t xml:space="preserve">● Demographic trend for significant growth in total KHSC stroke volumes to 800 in 2017/18 from 659 in 2016/17 impacts on stroke unit utilization and LOS/Flow. 
● Most recent 2 quarters indicate ASU utilization rate of  74.9% down from 82.1% in previous report. Stroke Distinction target of 75% is just being met however, regional 80% target is difficult to sustain in times of surge.
●  A chart review was performed revealing that there had been an increase in patients not getting to the stroke unit because of a) complex acute medical comorbidities such as cancer requiring palliation and b) some moving from ED to an Admission Transition Unit (ATU) and then being discharged from ATU usually after relatively short stays or with mild deficits. The implications of use of the ATU are a concern and are being discussed; further staff education may be needed.
● EVT patients are given priority for K7 beds. Bed moves will continue to ensure EVT patients can be moved out of the Davies 4 ICU to the unit in a timely manner.
● The acute stroke team will be working on a guide on how to manage off-service stroke patients. 
● Work on timely repatriation and flow to rehab continues to be a daily emphasis as noted below.
●  The onsite Stroke Accreditation Distinction survey will take place Nov 21-23 2018. Acute, prevention and ED Stroke Accreditation meetings were held in August to discuss the recent Self-Assessment survey &amp; prepare for on-site survey
</t>
  </si>
  <si>
    <r>
      <rPr>
        <b/>
        <sz val="9"/>
        <rFont val="Arial"/>
        <family val="2"/>
      </rPr>
      <t xml:space="preserve">A) Collaboration: </t>
    </r>
    <r>
      <rPr>
        <sz val="9"/>
        <rFont val="Arial"/>
        <family val="2"/>
      </rPr>
      <t xml:space="preserve">
● Stroke team members continue to participate in shared work days with staff from other institutions when requested. Brockville General physicians had site visits with Dr Appireddy and Dr Jin in March and June.
● Oral Care Guidelines were identified as a priority at the Oct 2017 Acute Stroke Collaborative meeting. An oral care Working Group has been established; oral care protocols were reviewed for pros and cons and work is underway to test selected oral care protocols on the unit. 
</t>
    </r>
    <r>
      <rPr>
        <b/>
        <sz val="9"/>
        <rFont val="Arial"/>
        <family val="2"/>
      </rPr>
      <t>B) Expertise:</t>
    </r>
    <r>
      <rPr>
        <sz val="9"/>
        <rFont val="Arial"/>
        <family val="2"/>
      </rPr>
      <t xml:space="preserve">
● Collaborative Care Plans for Acute Ischemic Stroke and Haemorrhagic Stroke were updated in April 2018. These align with the updated stroke admission order sets completed in March. 
● Annual Neuroscience workshop was a success Mar 29/18
</t>
    </r>
    <r>
      <rPr>
        <sz val="9"/>
        <rFont val="Calibri"/>
        <family val="2"/>
      </rPr>
      <t>●</t>
    </r>
    <r>
      <rPr>
        <sz val="9"/>
        <rFont val="Arial"/>
        <family val="2"/>
      </rPr>
      <t xml:space="preserve"> Monthly neuroscience publication will focus on stroke in Oct 2018
</t>
    </r>
    <r>
      <rPr>
        <sz val="9"/>
        <rFont val="Calibri"/>
        <family val="2"/>
      </rPr>
      <t>●</t>
    </r>
    <r>
      <rPr>
        <sz val="9"/>
        <rFont val="Arial"/>
        <family val="2"/>
      </rPr>
      <t xml:space="preserve"> The STAND swallowing screening order set has been updated in Aug 2018 to reflect interprofessional nature of care.
</t>
    </r>
    <r>
      <rPr>
        <sz val="9"/>
        <rFont val="Calibri"/>
        <family val="2"/>
      </rPr>
      <t>●</t>
    </r>
    <r>
      <rPr>
        <sz val="9"/>
        <rFont val="Arial"/>
        <family val="2"/>
      </rPr>
      <t xml:space="preserve"> In addition to Kidd 7, ED and Critical Care now have a core group of nurses certified in using STAND. These individuals are called upon to support the ATU screening needs.  
● Critical Care Staff on D4ICU are ready to receive EVT patients as of Sept 4th
●  The Stroke Specialist Case Manager and Stroke Resource Nurse have initiated a standard patient education process with an information package for KHSC stroke inpatients.</t>
    </r>
  </si>
  <si>
    <t>• Charge Nurses as well as professional practice role will assist with developing ASU expertise, as well staff are sent for additional education to continue to develop champions within the ASU.
• Charge Nurses participated in communication training at Aphasia Training in March 2018. 
• 2 physicians in June 2018 participated in site visit/mentoring/skills training with stroke neurologist at KHSC.</t>
  </si>
  <si>
    <t xml:space="preserve">ALC rates remain high, particularly in Kingston, with a significant portion of ALC days attributed to those awaiting rehabilitation. All sites continue to monitor patient flow and seek opportunities for improvement. QHC progressing towards Integrated Stroke Unit in December 2018 which will blend acute and rehab stay to one unit and one team offering opportunity for seamless transition from acute stay to rehab stay. Joint meeting between PCH and KHSC to review patient flow data and processes in Spring 2018 with invitation to participate in further workgroups. </t>
  </si>
  <si>
    <t xml:space="preserve">Continues to maintain approximately 20% increase over 2016/17 levels of Rehab Intensity (RI) in 2018/19 Q1 at 75.88 minutes, although peak of RI delivered was in Q2 of 2017/18 at 96.88 mins.  2017/18 fiscal had a median of 83.13 minutes of rehabilitation intensity compared to 2016/17  fiscal which had a median of 62.23 minutes. As previously noted, this has been the result  of targeted QI efforts.  Have seen improved outcomes in FIM efficiency across all rehab groups as a result.  QHC was profiled in the provincial RI newsletter for their improvement work.  RI  will be part of Integrated Stroke Unit planning to maintain and/or improve further. Sustaining RI recently has been a challenge due to staffing vacancies and recruitment challenges. </t>
  </si>
  <si>
    <t>CVA data monitoring continues and is now formally embedded into the goals identified within the PCH Strategic Operational priorities.</t>
  </si>
  <si>
    <t>Regional Project not yet started - willingness to participate in PCH analysis when the tool is introduced in future.</t>
  </si>
  <si>
    <t>Data collection and review remains strong with a QI Committee.  Will benefit from the Regional Tool Analysis to help identify the health human resource gaps in achieving rehabilitation intensity  (RI) targets. RI refresher completed in 2018 for the CVA team and now embedded into new CVA allied staff orientation.  With the increase in severe stroke admissions, a decrease in the patient's ability to participate in RI may be expected. The increased CVA volumes currently exceed our allied skill specific FTE.  Increased training is required and planning is underway in collaboration with the Stroke Network to address some learning needs.</t>
  </si>
  <si>
    <r>
      <t>Updated CCC criteria includes Alpha FIM reference to support stroke patients being accepted to Restorative Rehabilitative Care and to Complex Medical. Internal policy and procedures now in place with supporting ePR electronic enablers to support internal transitions for patient-centred  therapeutic intensity based on tolerance and readiness.</t>
    </r>
    <r>
      <rPr>
        <sz val="9"/>
        <color rgb="FFFF0000"/>
        <rFont val="Arial"/>
        <family val="2"/>
      </rPr>
      <t xml:space="preserve"> 
</t>
    </r>
    <r>
      <rPr>
        <sz val="9"/>
        <rFont val="Arial"/>
        <family val="2"/>
      </rPr>
      <t xml:space="preserve">Newly initiated Transformation of Rehabilitation and Complex Care initiative, in alignment with the provincial Rehab Care Alliance guidelines and PCH Operational goals, will be focusing on inflow practices, length of stay, wait times and transition planning for community reintegration. </t>
    </r>
  </si>
  <si>
    <t xml:space="preserve">Continuing open communication about improving access &amp; flow to rehab. Continuing to support effective communication processes with BrGH. Continuing to conduct chart audits when necessary.   
</t>
  </si>
  <si>
    <t xml:space="preserve">•Pilot session for HPE Videoconferenced Support Group (via OTN) scheduled for October 4th involving Belleville, Picton and Bancroft. 
• Consent process now in place for post-discharge follow-up by Belleville Facilitator
• New Support Group Facilitator hired by VON for Kingston Support Groups who has experience in working with stroke support groups and aphasia groups in England. 
• Napanee Support Group operational with plans for additional group in Sydenham; building referral base
</t>
  </si>
  <si>
    <t xml:space="preserve">• RTW toolkit completed;  being tested on SNSEO website; anticipate 'go live' dissemination later in the fall
• Education session with Nurse Led Outreach NPs associated with regional LTC Homes on CSRP and stroke supports/services /resources
• Community Stroke Rehab Program refresh education sessions included presentation on stroke resources 
• Complex Continuing Care /LTC Report shared with LTC Homes and presentations being planned including at regional Home &amp; Community Care LTC meeting and BSO meetings
• Aphasia 'buddy' program in collaboration with VON, Queen's and SLC to be piloted in the fall 
</t>
  </si>
  <si>
    <t xml:space="preserve">•  Recommended contents for regional Stroke Information Packages completed and being shared with hospitals; in use at KHSC and QHC, processes being established at BrGH and PCH
• Small pilot of Community Reintegration Questionnaires by Regional Care Coordinators now underway  
• Presentation on stroke resources to be included in  workshop for social workers in November; focus of workshop will be on caregiver (supports, services, needs) 
• Planning underway for development of a visual Patient Journey Map with input from stroke survivors/families
</t>
  </si>
  <si>
    <t xml:space="preserve">Three team members attended Queen's quality improvement IDEAS course in Kingston in April 2018 (one as facilitator). Two further team members will attend Nov 5th 2018. Team met summer 2018 to specifically share learning on sustaining Quality Improvement/Change/Knowledge Translation Initiatives.  Team is currently planning a professional development session for early November to learn more about creating Infographics for visual presentation of data to teams. Rehab Coordinator has completed year one of Queen's Health Care Quality Masters program and has begun year two. </t>
  </si>
  <si>
    <t xml:space="preserve">CorHealth again attending Sept 2018 RSSC meeting in person to provide an update on planning and  work underway. Regional Stroke Team members continue to provide leadership to provincial committees, including chairing provincial groups of Regional Directors/District Coordinators, Provincial Workplan Steering Committee and Community/Outpatient Rehabilitation Workgroup. Team has been participating actively in the last quarter in CorHealth engagement work on Governance and new processes for how the regional teams will engage with CorHealth. Strong links are being re-built with Heart and Stroke area office. Also contributing to workgroups of the Rehab Care Alliance. </t>
  </si>
  <si>
    <t xml:space="preserve">SE LHIN Stroke Report Card interpretation submitted to SE LHIN and discussed at meeting held May 29th 2018. Local data sheets shared with each local area. Q4 Regional Dashboard populated with help from decision support teams across the region and shared with Sept 2018 RSSC meeting package.  Main performance risk is regional rehab access and flow in the central and east parts of the LHIN. Meetings held June and Sept 2018 with PCH to review data.  HSAA stroke performance letters sent in July to each designated Stroke Centre CEO and copied to stroke teams highlighting strengths and challenges in stroke care performance and offering ongoing support of regional stroke team in making ongoing improvements. KHSC  EVT performance being monitored by KHSC EVT Wokrgroup; looking forward to release of the CorHealth provincial EVT Report Oct 24th. Stroke Prevention Clinic self-assessments underlined the need for access to a provincial Stroke Prevention Clinic database.  This concern has been referred to CorHealth. </t>
  </si>
  <si>
    <t xml:space="preserve">Ongoing focus on using AlphaFIM scores to determine appropriate transfer destinations; Increased flexibility in movement of patients as appropriate between Complex Continuing Care and In-Patient Rehab; . Therapy Team Leader continues to attend daily patient rounds and scrum meetings for support. </t>
  </si>
  <si>
    <t xml:space="preserve">Project plan implemented to enable access to EVT via Telestroke/CritiCall.   Ongoing discussion and collaboration to ensure process implementation and improvement.  Contributing to feedback on provincial processes for telestroke and CritiCall as these components are critical to success of EVT transfers from Belleville.  Recent work with the ED physicians for clarification of the emergency consent for CTA, and QHC team continues to debrief EVT transfers with KGH to explore for improvements/successes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</si>
</sst>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8" formatCode="&quot;$&quot;#,##0.00;[Red]\-&quot;$&quot;#,##0.00"/>
    <numFmt numFmtId="44" formatCode="_-&quot;$&quot;* #,##0.00_-;\-&quot;$&quot;* #,##0.00_-;_-&quot;$&quot;* &quot;-&quot;??_-;_-@_-"/>
    <numFmt numFmtId="164" formatCode="&quot;$&quot;#,##0_);\(&quot;$&quot;#,##0\)"/>
    <numFmt numFmtId="165" formatCode="&quot;$&quot;#,##0_);[Red]\(&quot;$&quot;#,##0\)"/>
    <numFmt numFmtId="166" formatCode="\(\R\)"/>
    <numFmt numFmtId="167" formatCode="&quot;$&quot;#,##0"/>
    <numFmt numFmtId="168" formatCode="&quot;$&quot;#,##0;[Red]&quot;$&quot;#,##0"/>
    <numFmt numFmtId="169" formatCode="#,##0.00;[Red]#,##0.00"/>
  </numFmts>
  <fonts count="45" x14ac:knownFonts="1">
    <font>
      <sz val="10"/>
      <name val="Arial"/>
    </font>
    <font>
      <sz val="9"/>
      <name val="Arial"/>
      <family val="2"/>
    </font>
    <font>
      <b/>
      <sz val="9"/>
      <name val="Arial"/>
      <family val="2"/>
    </font>
    <font>
      <sz val="11"/>
      <color indexed="8"/>
      <name val="Calibri"/>
      <family val="2"/>
    </font>
    <font>
      <sz val="8"/>
      <color theme="1"/>
      <name val="Calibri"/>
      <family val="2"/>
      <scheme val="minor"/>
    </font>
    <font>
      <sz val="8"/>
      <name val="Arial"/>
      <family val="2"/>
    </font>
    <font>
      <sz val="12"/>
      <name val="Times New Roman"/>
      <family val="1"/>
    </font>
    <font>
      <b/>
      <sz val="14"/>
      <name val="Arial"/>
      <family val="2"/>
    </font>
    <font>
      <sz val="14"/>
      <name val="Arial"/>
      <family val="2"/>
    </font>
    <font>
      <b/>
      <sz val="8"/>
      <name val="Arial"/>
      <family val="2"/>
    </font>
    <font>
      <b/>
      <sz val="8"/>
      <color rgb="FFFF0000"/>
      <name val="Arial"/>
      <family val="2"/>
    </font>
    <font>
      <sz val="10"/>
      <name val="Arial"/>
      <family val="2"/>
    </font>
    <font>
      <b/>
      <sz val="10"/>
      <name val="Arial"/>
      <family val="2"/>
    </font>
    <font>
      <sz val="8"/>
      <name val="Calibri"/>
      <family val="2"/>
    </font>
    <font>
      <sz val="8"/>
      <color rgb="FFFF0000"/>
      <name val="Arial"/>
      <family val="2"/>
    </font>
    <font>
      <i/>
      <sz val="8"/>
      <name val="Arial"/>
      <family val="2"/>
    </font>
    <font>
      <sz val="8"/>
      <name val="Symbol"/>
      <family val="1"/>
      <charset val="2"/>
    </font>
    <font>
      <sz val="11"/>
      <name val="Calibri"/>
      <family val="2"/>
    </font>
    <font>
      <sz val="10"/>
      <name val="Arial"/>
      <family val="2"/>
    </font>
    <font>
      <b/>
      <sz val="14"/>
      <color indexed="10"/>
      <name val="Arial"/>
      <family val="2"/>
    </font>
    <font>
      <b/>
      <sz val="14"/>
      <color indexed="12"/>
      <name val="Arial"/>
      <family val="2"/>
    </font>
    <font>
      <sz val="10"/>
      <color indexed="12"/>
      <name val="Arial"/>
      <family val="2"/>
    </font>
    <font>
      <b/>
      <sz val="10"/>
      <color indexed="12"/>
      <name val="Arial"/>
      <family val="2"/>
    </font>
    <font>
      <b/>
      <sz val="8"/>
      <color indexed="12"/>
      <name val="Arial"/>
      <family val="2"/>
    </font>
    <font>
      <b/>
      <sz val="10"/>
      <color indexed="39"/>
      <name val="Arial"/>
      <family val="2"/>
    </font>
    <font>
      <u/>
      <sz val="10"/>
      <color indexed="12"/>
      <name val="Arial"/>
      <family val="2"/>
    </font>
    <font>
      <b/>
      <sz val="10"/>
      <color indexed="8"/>
      <name val="Arial"/>
      <family val="2"/>
    </font>
    <font>
      <sz val="10"/>
      <color rgb="FFFF0000"/>
      <name val="Arial"/>
      <family val="2"/>
    </font>
    <font>
      <sz val="9"/>
      <color rgb="FFFF0000"/>
      <name val="Arial"/>
      <family val="2"/>
    </font>
    <font>
      <b/>
      <i/>
      <sz val="10"/>
      <name val="Arial"/>
      <family val="2"/>
    </font>
    <font>
      <b/>
      <i/>
      <sz val="12"/>
      <name val="Arial"/>
      <family val="2"/>
    </font>
    <font>
      <i/>
      <sz val="10"/>
      <name val="Arial"/>
      <family val="2"/>
    </font>
    <font>
      <b/>
      <sz val="10"/>
      <color indexed="10"/>
      <name val="Arial"/>
      <family val="2"/>
    </font>
    <font>
      <sz val="10"/>
      <color indexed="10"/>
      <name val="Arial"/>
      <family val="2"/>
    </font>
    <font>
      <b/>
      <sz val="10"/>
      <color indexed="10"/>
      <name val="Century Gothic"/>
      <family val="2"/>
    </font>
    <font>
      <b/>
      <sz val="10"/>
      <name val="Century Gothic"/>
      <family val="2"/>
    </font>
    <font>
      <i/>
      <sz val="10"/>
      <name val="Century Gothic"/>
      <family val="2"/>
    </font>
    <font>
      <b/>
      <sz val="10"/>
      <color rgb="FFFF0000"/>
      <name val="Arial"/>
      <family val="2"/>
    </font>
    <font>
      <sz val="7"/>
      <name val="Arial"/>
      <family val="2"/>
    </font>
    <font>
      <sz val="9"/>
      <name val="Calibri"/>
      <family val="2"/>
    </font>
    <font>
      <u/>
      <sz val="9"/>
      <name val="Arial"/>
      <family val="2"/>
    </font>
    <font>
      <sz val="10"/>
      <color theme="0"/>
      <name val="Arial"/>
      <family val="2"/>
    </font>
    <font>
      <b/>
      <sz val="14"/>
      <color rgb="FFFF0000"/>
      <name val="Arial"/>
      <family val="2"/>
    </font>
    <font>
      <b/>
      <i/>
      <sz val="9"/>
      <name val="Arial"/>
      <family val="2"/>
    </font>
    <font>
      <i/>
      <sz val="9"/>
      <name val="Arial"/>
      <family val="2"/>
    </font>
  </fonts>
  <fills count="31">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rgb="FFFF99CC"/>
        <bgColor indexed="64"/>
      </patternFill>
    </fill>
    <fill>
      <patternFill patternType="solid">
        <fgColor rgb="FFFFFF99"/>
        <bgColor auto="1"/>
      </patternFill>
    </fill>
    <fill>
      <patternFill patternType="solid">
        <fgColor theme="9" tint="0.39997558519241921"/>
        <bgColor indexed="64"/>
      </patternFill>
    </fill>
    <fill>
      <patternFill patternType="solid">
        <fgColor indexed="50"/>
        <bgColor indexed="64"/>
      </patternFill>
    </fill>
    <fill>
      <patternFill patternType="solid">
        <fgColor theme="9"/>
        <bgColor indexed="64"/>
      </patternFill>
    </fill>
    <fill>
      <patternFill patternType="solid">
        <fgColor indexed="42"/>
        <bgColor indexed="64"/>
      </patternFill>
    </fill>
    <fill>
      <patternFill patternType="solid">
        <fgColor indexed="45"/>
        <bgColor indexed="64"/>
      </patternFill>
    </fill>
    <fill>
      <patternFill patternType="solid">
        <fgColor rgb="FFB7DEE8"/>
        <bgColor auto="1"/>
      </patternFill>
    </fill>
    <fill>
      <patternFill patternType="solid">
        <fgColor rgb="FFB7DEE8"/>
        <bgColor indexed="64"/>
      </patternFill>
    </fill>
    <fill>
      <patternFill patternType="solid">
        <fgColor indexed="43"/>
        <bgColor indexed="64"/>
      </patternFill>
    </fill>
    <fill>
      <patternFill patternType="solid">
        <fgColor indexed="50"/>
        <bgColor indexed="10"/>
      </patternFill>
    </fill>
    <fill>
      <patternFill patternType="solid">
        <fgColor indexed="22"/>
        <bgColor indexed="64"/>
      </patternFill>
    </fill>
    <fill>
      <patternFill patternType="solid">
        <fgColor indexed="9"/>
        <bgColor indexed="64"/>
      </patternFill>
    </fill>
    <fill>
      <patternFill patternType="solid">
        <fgColor rgb="FFF5EFD3"/>
        <bgColor indexed="64"/>
      </patternFill>
    </fill>
    <fill>
      <patternFill patternType="solid">
        <fgColor theme="0" tint="-0.34998626667073579"/>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CC"/>
        <bgColor indexed="64"/>
      </patternFill>
    </fill>
    <fill>
      <patternFill patternType="solid">
        <fgColor theme="7" tint="0.79998168889431442"/>
        <bgColor indexed="64"/>
      </patternFill>
    </fill>
    <fill>
      <patternFill patternType="solid">
        <fgColor indexed="9"/>
        <bgColor indexed="9"/>
      </patternFill>
    </fill>
    <fill>
      <patternFill patternType="solid">
        <fgColor rgb="FFFFC000"/>
        <bgColor indexed="64"/>
      </patternFill>
    </fill>
    <fill>
      <patternFill patternType="solid">
        <fgColor rgb="FF89BCE7"/>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style="thin">
        <color indexed="64"/>
      </bottom>
      <diagonal/>
    </border>
    <border>
      <left style="medium">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top/>
      <bottom style="thick">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s>
  <cellStyleXfs count="4">
    <xf numFmtId="0" fontId="0" fillId="0" borderId="0"/>
    <xf numFmtId="0" fontId="3" fillId="0" borderId="0"/>
    <xf numFmtId="44" fontId="18" fillId="0" borderId="0" applyFont="0" applyFill="0" applyBorder="0" applyAlignment="0" applyProtection="0"/>
    <xf numFmtId="0" fontId="25" fillId="0" borderId="0" applyNumberFormat="0" applyFill="0" applyBorder="0" applyAlignment="0" applyProtection="0">
      <alignment vertical="top"/>
      <protection locked="0"/>
    </xf>
  </cellStyleXfs>
  <cellXfs count="1002">
    <xf numFmtId="0" fontId="0" fillId="0" borderId="0" xfId="0"/>
    <xf numFmtId="0" fontId="2" fillId="0" borderId="10" xfId="0" applyFont="1" applyBorder="1" applyAlignment="1">
      <alignment horizontal="center" wrapText="1"/>
    </xf>
    <xf numFmtId="0" fontId="1" fillId="0" borderId="1" xfId="0" applyFont="1" applyBorder="1" applyAlignment="1">
      <alignment vertical="top" wrapText="1"/>
    </xf>
    <xf numFmtId="0" fontId="0" fillId="0" borderId="0" xfId="0" applyAlignment="1"/>
    <xf numFmtId="0" fontId="4" fillId="0" borderId="0" xfId="0" applyFont="1"/>
    <xf numFmtId="0" fontId="4" fillId="0" borderId="0" xfId="0" applyFont="1" applyAlignment="1">
      <alignment vertical="top" wrapText="1"/>
    </xf>
    <xf numFmtId="0" fontId="5" fillId="2" borderId="9" xfId="0" applyFont="1" applyFill="1" applyBorder="1" applyAlignment="1">
      <alignment vertical="top" wrapText="1"/>
    </xf>
    <xf numFmtId="0" fontId="5" fillId="2" borderId="1" xfId="0" applyFont="1" applyFill="1" applyBorder="1" applyAlignment="1">
      <alignment vertical="top" wrapText="1"/>
    </xf>
    <xf numFmtId="0" fontId="6" fillId="0" borderId="1" xfId="0" applyFont="1" applyBorder="1" applyAlignment="1">
      <alignment vertical="center"/>
    </xf>
    <xf numFmtId="0" fontId="6" fillId="0" borderId="7" xfId="0" applyFont="1" applyBorder="1" applyAlignment="1">
      <alignment vertical="center"/>
    </xf>
    <xf numFmtId="0" fontId="5" fillId="2" borderId="5" xfId="0" applyFont="1" applyFill="1" applyBorder="1" applyAlignment="1">
      <alignment vertical="top" wrapText="1"/>
    </xf>
    <xf numFmtId="0" fontId="5" fillId="2" borderId="4" xfId="0" applyFont="1" applyFill="1" applyBorder="1" applyAlignment="1">
      <alignment vertical="top" wrapText="1"/>
    </xf>
    <xf numFmtId="0" fontId="5" fillId="0" borderId="4" xfId="0" applyFont="1" applyFill="1" applyBorder="1" applyAlignment="1">
      <alignment vertical="top" wrapText="1"/>
    </xf>
    <xf numFmtId="0" fontId="0" fillId="0" borderId="0" xfId="0" applyFill="1"/>
    <xf numFmtId="0" fontId="6" fillId="0" borderId="1" xfId="0" applyFont="1" applyFill="1" applyBorder="1" applyAlignment="1">
      <alignment vertical="center"/>
    </xf>
    <xf numFmtId="0" fontId="5" fillId="2" borderId="3" xfId="0" applyFont="1" applyFill="1" applyBorder="1" applyAlignment="1">
      <alignment vertical="top" wrapText="1"/>
    </xf>
    <xf numFmtId="0" fontId="5" fillId="2" borderId="7" xfId="0" applyFont="1" applyFill="1" applyBorder="1" applyAlignment="1">
      <alignment vertical="top" wrapText="1"/>
    </xf>
    <xf numFmtId="0" fontId="6" fillId="0" borderId="9" xfId="0" applyFont="1" applyBorder="1" applyAlignment="1">
      <alignment vertical="center"/>
    </xf>
    <xf numFmtId="0" fontId="6" fillId="0" borderId="5" xfId="0" applyFont="1" applyBorder="1" applyAlignment="1">
      <alignment vertical="center"/>
    </xf>
    <xf numFmtId="0" fontId="9" fillId="0" borderId="2" xfId="0" applyFont="1" applyFill="1" applyBorder="1" applyAlignment="1">
      <alignment horizontal="left" vertical="top" wrapText="1"/>
    </xf>
    <xf numFmtId="0" fontId="6" fillId="0" borderId="0" xfId="0" applyFont="1" applyBorder="1" applyAlignment="1">
      <alignment vertical="center"/>
    </xf>
    <xf numFmtId="0" fontId="6" fillId="0" borderId="0" xfId="0" applyFont="1" applyFill="1" applyBorder="1" applyAlignment="1">
      <alignment vertical="center"/>
    </xf>
    <xf numFmtId="0" fontId="6" fillId="0" borderId="16" xfId="0" applyFont="1" applyBorder="1" applyAlignment="1">
      <alignment vertical="center"/>
    </xf>
    <xf numFmtId="0" fontId="6" fillId="0" borderId="3" xfId="0" applyFont="1" applyBorder="1" applyAlignment="1">
      <alignment vertical="center"/>
    </xf>
    <xf numFmtId="0" fontId="6" fillId="0" borderId="17" xfId="0" applyFont="1" applyBorder="1" applyAlignment="1">
      <alignment vertical="center"/>
    </xf>
    <xf numFmtId="0" fontId="9" fillId="0" borderId="0" xfId="0" applyFont="1" applyFill="1" applyBorder="1" applyAlignment="1">
      <alignment horizontal="left" vertical="top" wrapText="1"/>
    </xf>
    <xf numFmtId="0" fontId="9" fillId="0" borderId="1" xfId="0" applyFont="1" applyFill="1" applyBorder="1" applyAlignment="1">
      <alignment horizontal="left" vertical="top" wrapText="1"/>
    </xf>
    <xf numFmtId="0" fontId="0" fillId="0" borderId="1" xfId="0" applyBorder="1"/>
    <xf numFmtId="0" fontId="0" fillId="0" borderId="5" xfId="0" applyBorder="1"/>
    <xf numFmtId="0" fontId="0" fillId="0" borderId="7" xfId="0" applyBorder="1"/>
    <xf numFmtId="0" fontId="5" fillId="0" borderId="1" xfId="0" applyFont="1" applyBorder="1" applyAlignment="1">
      <alignment vertical="top" wrapText="1"/>
    </xf>
    <xf numFmtId="0" fontId="5" fillId="0" borderId="5" xfId="0" applyFont="1" applyBorder="1" applyAlignment="1">
      <alignment vertical="top" wrapText="1"/>
    </xf>
    <xf numFmtId="0" fontId="5" fillId="0" borderId="7" xfId="0" applyFont="1" applyBorder="1" applyAlignment="1">
      <alignment vertical="top" wrapText="1"/>
    </xf>
    <xf numFmtId="0" fontId="3" fillId="0" borderId="0" xfId="1"/>
    <xf numFmtId="0" fontId="6" fillId="0" borderId="19" xfId="0" applyFont="1" applyBorder="1" applyAlignment="1">
      <alignment vertical="center"/>
    </xf>
    <xf numFmtId="0" fontId="9" fillId="2" borderId="2" xfId="0" applyFont="1" applyFill="1" applyBorder="1" applyAlignment="1">
      <alignment horizontal="left" vertical="top" wrapText="1"/>
    </xf>
    <xf numFmtId="0" fontId="9" fillId="0" borderId="5"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20" xfId="0" applyFont="1" applyFill="1" applyBorder="1" applyAlignment="1">
      <alignment horizontal="left" vertical="top" wrapText="1"/>
    </xf>
    <xf numFmtId="0" fontId="9" fillId="0" borderId="7"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6" xfId="0" applyFont="1" applyFill="1" applyBorder="1" applyAlignment="1">
      <alignment horizontal="left" vertical="top" wrapText="1"/>
    </xf>
    <xf numFmtId="0" fontId="5" fillId="0" borderId="2" xfId="0" applyFont="1" applyFill="1" applyBorder="1" applyAlignment="1">
      <alignment horizontal="center" vertical="center" textRotation="90" wrapText="1" readingOrder="2"/>
    </xf>
    <xf numFmtId="0" fontId="9" fillId="0" borderId="10" xfId="0" applyFont="1" applyBorder="1" applyAlignment="1">
      <alignment horizontal="center" textRotation="90" wrapText="1"/>
    </xf>
    <xf numFmtId="0" fontId="5" fillId="0" borderId="0" xfId="0" applyFont="1" applyAlignment="1">
      <alignment textRotation="90"/>
    </xf>
    <xf numFmtId="0" fontId="5" fillId="7" borderId="9"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5" fillId="3" borderId="1" xfId="0" applyFont="1" applyFill="1" applyBorder="1" applyAlignment="1">
      <alignment horizontal="center" vertical="top" wrapText="1"/>
    </xf>
    <xf numFmtId="0" fontId="5" fillId="7" borderId="7" xfId="0" applyFont="1" applyFill="1" applyBorder="1" applyAlignment="1">
      <alignment horizontal="center" vertical="top" wrapText="1"/>
    </xf>
    <xf numFmtId="0" fontId="5" fillId="5" borderId="3" xfId="0" applyFont="1" applyFill="1" applyBorder="1" applyAlignment="1">
      <alignment horizontal="center" vertical="top" wrapText="1"/>
    </xf>
    <xf numFmtId="0" fontId="5" fillId="3" borderId="3"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7" borderId="5" xfId="0" applyFont="1" applyFill="1" applyBorder="1" applyAlignment="1">
      <alignment horizontal="center" vertical="top" wrapText="1"/>
    </xf>
    <xf numFmtId="0" fontId="5" fillId="4" borderId="3"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6" borderId="1" xfId="0" applyFont="1" applyFill="1" applyBorder="1" applyAlignment="1">
      <alignment horizontal="center" vertical="top" wrapText="1"/>
    </xf>
    <xf numFmtId="0" fontId="5" fillId="7" borderId="10" xfId="0" applyFont="1" applyFill="1" applyBorder="1" applyAlignment="1">
      <alignment horizontal="center" vertical="top" wrapText="1"/>
    </xf>
    <xf numFmtId="0" fontId="5" fillId="0" borderId="0" xfId="0" applyFont="1"/>
    <xf numFmtId="0" fontId="5" fillId="2" borderId="2" xfId="0" applyFont="1" applyFill="1" applyBorder="1" applyAlignment="1">
      <alignment horizontal="center" vertical="center" textRotation="90" wrapText="1"/>
    </xf>
    <xf numFmtId="0" fontId="5" fillId="0" borderId="2"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xf>
    <xf numFmtId="0" fontId="5" fillId="0" borderId="1" xfId="0" applyFont="1" applyFill="1" applyBorder="1" applyAlignment="1">
      <alignment horizontal="center" vertical="center" textRotation="90" wrapText="1"/>
    </xf>
    <xf numFmtId="0" fontId="5" fillId="0" borderId="14" xfId="0" applyFont="1" applyFill="1" applyBorder="1" applyAlignment="1">
      <alignment horizontal="center" vertical="center" textRotation="90" wrapText="1" readingOrder="2"/>
    </xf>
    <xf numFmtId="0" fontId="5" fillId="2" borderId="7" xfId="0" applyFont="1" applyFill="1" applyBorder="1" applyAlignment="1">
      <alignment horizontal="center" vertical="center" textRotation="90" wrapText="1"/>
    </xf>
    <xf numFmtId="0" fontId="5" fillId="0" borderId="7" xfId="0" applyFont="1" applyFill="1" applyBorder="1" applyAlignment="1">
      <alignment horizontal="center" vertical="center" textRotation="90" wrapText="1" readingOrder="2"/>
    </xf>
    <xf numFmtId="0" fontId="5" fillId="0" borderId="7" xfId="0" applyFont="1" applyFill="1" applyBorder="1" applyAlignment="1">
      <alignment horizontal="center" vertical="center" textRotation="90" wrapText="1"/>
    </xf>
    <xf numFmtId="0" fontId="5" fillId="0" borderId="5" xfId="0" applyFont="1" applyFill="1" applyBorder="1" applyAlignment="1">
      <alignment horizontal="center" vertical="center" textRotation="90" wrapText="1"/>
    </xf>
    <xf numFmtId="0" fontId="11" fillId="0" borderId="0" xfId="0" applyFont="1" applyFill="1"/>
    <xf numFmtId="0" fontId="5" fillId="9" borderId="2" xfId="0" applyFont="1" applyFill="1" applyBorder="1" applyAlignment="1">
      <alignment horizontal="center" vertical="center" textRotation="180" wrapText="1"/>
    </xf>
    <xf numFmtId="0" fontId="9" fillId="9" borderId="2" xfId="0" applyFont="1" applyFill="1" applyBorder="1" applyAlignment="1">
      <alignment horizontal="center" vertical="center" wrapText="1"/>
    </xf>
    <xf numFmtId="166" fontId="9" fillId="9" borderId="2" xfId="0"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 xfId="0" applyFont="1" applyFill="1" applyBorder="1" applyAlignment="1">
      <alignment vertical="top" wrapText="1"/>
    </xf>
    <xf numFmtId="0" fontId="5" fillId="0" borderId="0" xfId="0" applyFont="1" applyFill="1" applyBorder="1" applyAlignment="1">
      <alignment horizontal="left" vertical="top" wrapText="1"/>
    </xf>
    <xf numFmtId="0" fontId="9" fillId="10" borderId="1" xfId="0" applyFont="1" applyFill="1" applyBorder="1" applyAlignment="1">
      <alignment horizontal="center" vertical="center" textRotation="90" wrapText="1" readingOrder="2"/>
    </xf>
    <xf numFmtId="0" fontId="9" fillId="10" borderId="14" xfId="0" applyFont="1" applyFill="1" applyBorder="1" applyAlignment="1">
      <alignment horizontal="center" vertical="center" textRotation="180" wrapText="1"/>
    </xf>
    <xf numFmtId="0" fontId="9" fillId="10" borderId="14" xfId="0" applyFont="1" applyFill="1" applyBorder="1" applyAlignment="1">
      <alignment horizontal="center" vertical="center" wrapText="1"/>
    </xf>
    <xf numFmtId="166" fontId="9" fillId="10" borderId="2"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166" fontId="5" fillId="0" borderId="2" xfId="0" applyNumberFormat="1" applyFont="1" applyFill="1" applyBorder="1" applyAlignment="1">
      <alignment horizontal="left" vertical="top" wrapText="1"/>
    </xf>
    <xf numFmtId="17" fontId="5" fillId="0" borderId="1" xfId="0" applyNumberFormat="1" applyFont="1" applyFill="1" applyBorder="1" applyAlignment="1">
      <alignment horizontal="left" vertical="top" wrapText="1"/>
    </xf>
    <xf numFmtId="0" fontId="9" fillId="11" borderId="1" xfId="0" applyFont="1" applyFill="1" applyBorder="1" applyAlignment="1">
      <alignment horizontal="center" vertical="center" textRotation="90" wrapText="1" readingOrder="2"/>
    </xf>
    <xf numFmtId="0" fontId="5" fillId="11" borderId="2" xfId="0" applyFont="1" applyFill="1" applyBorder="1" applyAlignment="1">
      <alignment horizontal="center" vertical="center" wrapText="1"/>
    </xf>
    <xf numFmtId="0" fontId="9" fillId="11" borderId="2" xfId="0" applyFont="1" applyFill="1" applyBorder="1" applyAlignment="1">
      <alignment horizontal="center" vertical="center" wrapText="1"/>
    </xf>
    <xf numFmtId="166" fontId="9" fillId="11" borderId="2" xfId="0" applyNumberFormat="1" applyFont="1" applyFill="1" applyBorder="1" applyAlignment="1">
      <alignment horizontal="center" vertical="center" wrapText="1"/>
    </xf>
    <xf numFmtId="17" fontId="9" fillId="11" borderId="1" xfId="0" applyNumberFormat="1" applyFont="1" applyFill="1" applyBorder="1" applyAlignment="1">
      <alignment horizontal="center" vertical="top" wrapText="1"/>
    </xf>
    <xf numFmtId="17" fontId="14" fillId="0" borderId="1" xfId="0" applyNumberFormat="1" applyFont="1" applyFill="1" applyBorder="1" applyAlignment="1">
      <alignment horizontal="left" vertical="top" wrapText="1"/>
    </xf>
    <xf numFmtId="0" fontId="5" fillId="0" borderId="0" xfId="0" applyFont="1" applyFill="1"/>
    <xf numFmtId="49" fontId="5" fillId="0" borderId="1" xfId="0" applyNumberFormat="1" applyFont="1" applyFill="1" applyBorder="1" applyAlignment="1">
      <alignment horizontal="left" vertical="top" wrapText="1"/>
    </xf>
    <xf numFmtId="166" fontId="12" fillId="0" borderId="0" xfId="0" applyNumberFormat="1" applyFont="1" applyFill="1" applyBorder="1" applyAlignment="1">
      <alignment horizontal="center" vertical="center" wrapText="1"/>
    </xf>
    <xf numFmtId="0" fontId="9" fillId="6" borderId="1" xfId="0" applyFont="1" applyFill="1" applyBorder="1" applyAlignment="1">
      <alignment horizontal="center" vertical="top" textRotation="90" wrapText="1" readingOrder="2"/>
    </xf>
    <xf numFmtId="0" fontId="1" fillId="6" borderId="1" xfId="0" applyFont="1" applyFill="1" applyBorder="1" applyAlignment="1">
      <alignment horizontal="center" vertical="top" wrapText="1"/>
    </xf>
    <xf numFmtId="0" fontId="9" fillId="6" borderId="1" xfId="0" applyFont="1" applyFill="1" applyBorder="1" applyAlignment="1">
      <alignment horizontal="center" vertical="center" wrapText="1"/>
    </xf>
    <xf numFmtId="0" fontId="9" fillId="12" borderId="1" xfId="0" applyFont="1" applyFill="1" applyBorder="1" applyAlignment="1">
      <alignment horizontal="center" vertical="top" textRotation="90" wrapText="1" readingOrder="2"/>
    </xf>
    <xf numFmtId="0" fontId="5" fillId="0" borderId="0" xfId="0" applyFont="1" applyFill="1" applyBorder="1"/>
    <xf numFmtId="0" fontId="5" fillId="0" borderId="0" xfId="0" applyFont="1" applyFill="1" applyAlignment="1">
      <alignment horizontal="right"/>
    </xf>
    <xf numFmtId="0" fontId="5" fillId="0" borderId="0" xfId="0" applyFont="1" applyFill="1" applyAlignment="1">
      <alignment horizontal="center" vertical="top"/>
    </xf>
    <xf numFmtId="0" fontId="9" fillId="9" borderId="2" xfId="0" applyFont="1" applyFill="1" applyBorder="1" applyAlignment="1">
      <alignment horizontal="center" vertical="center" textRotation="90" wrapText="1"/>
    </xf>
    <xf numFmtId="0" fontId="5" fillId="2" borderId="2" xfId="0" applyFont="1" applyFill="1" applyBorder="1" applyAlignment="1">
      <alignment vertical="top" wrapText="1"/>
    </xf>
    <xf numFmtId="0" fontId="5" fillId="2" borderId="1" xfId="0" applyFont="1" applyFill="1" applyBorder="1" applyAlignment="1">
      <alignment horizontal="left" vertical="top" wrapText="1"/>
    </xf>
    <xf numFmtId="0" fontId="5" fillId="2" borderId="2" xfId="0" applyNumberFormat="1" applyFont="1" applyFill="1" applyBorder="1" applyAlignment="1">
      <alignment vertical="top" wrapText="1"/>
    </xf>
    <xf numFmtId="0" fontId="5" fillId="2" borderId="1" xfId="0" applyNumberFormat="1" applyFont="1" applyFill="1" applyBorder="1" applyAlignment="1">
      <alignment horizontal="left" vertical="top" wrapText="1"/>
    </xf>
    <xf numFmtId="0" fontId="9" fillId="4" borderId="1" xfId="0" applyFont="1" applyFill="1" applyBorder="1" applyAlignment="1">
      <alignment horizontal="center" vertical="center" textRotation="90" wrapText="1"/>
    </xf>
    <xf numFmtId="0" fontId="9" fillId="4" borderId="2" xfId="0" applyFont="1" applyFill="1" applyBorder="1" applyAlignment="1">
      <alignment horizontal="center" vertical="center" textRotation="90" wrapText="1"/>
    </xf>
    <xf numFmtId="0" fontId="9" fillId="4" borderId="2" xfId="0" applyFont="1" applyFill="1" applyBorder="1" applyAlignment="1">
      <alignment horizontal="center" vertical="center" wrapText="1"/>
    </xf>
    <xf numFmtId="166" fontId="9" fillId="4" borderId="2" xfId="0" applyNumberFormat="1"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2" xfId="0" applyFont="1" applyFill="1" applyBorder="1" applyAlignment="1">
      <alignment vertical="top" wrapText="1"/>
    </xf>
    <xf numFmtId="0" fontId="9" fillId="5" borderId="1" xfId="0" applyFont="1" applyFill="1" applyBorder="1" applyAlignment="1">
      <alignment horizontal="center" vertical="center" textRotation="90" wrapText="1"/>
    </xf>
    <xf numFmtId="0" fontId="9" fillId="5" borderId="2" xfId="0" applyFont="1" applyFill="1" applyBorder="1" applyAlignment="1">
      <alignment horizontal="center" vertical="center" textRotation="90" wrapText="1"/>
    </xf>
    <xf numFmtId="0" fontId="9" fillId="5" borderId="2" xfId="0" applyFont="1" applyFill="1" applyBorder="1" applyAlignment="1">
      <alignment horizontal="center" vertical="center" wrapText="1"/>
    </xf>
    <xf numFmtId="166" fontId="9" fillId="5" borderId="2"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5" fillId="2" borderId="0" xfId="0" applyFont="1" applyFill="1" applyBorder="1" applyAlignment="1">
      <alignment horizontal="center" vertical="center" wrapText="1"/>
    </xf>
    <xf numFmtId="166" fontId="5" fillId="0" borderId="2" xfId="0" applyNumberFormat="1" applyFont="1" applyFill="1" applyBorder="1" applyAlignment="1">
      <alignment vertical="top" wrapText="1"/>
    </xf>
    <xf numFmtId="0" fontId="9" fillId="3" borderId="1" xfId="0" applyFont="1" applyFill="1" applyBorder="1" applyAlignment="1">
      <alignment horizontal="center" vertical="center" textRotation="90" wrapText="1"/>
    </xf>
    <xf numFmtId="0" fontId="9" fillId="3" borderId="2" xfId="0" applyFont="1" applyFill="1" applyBorder="1" applyAlignment="1">
      <alignment horizontal="center" vertical="center" textRotation="90" wrapText="1"/>
    </xf>
    <xf numFmtId="0" fontId="9" fillId="3" borderId="2" xfId="0" applyFont="1" applyFill="1" applyBorder="1" applyAlignment="1">
      <alignment horizontal="center" vertical="center" wrapText="1"/>
    </xf>
    <xf numFmtId="166" fontId="9" fillId="3" borderId="2"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17" fontId="5" fillId="0" borderId="2" xfId="0" applyNumberFormat="1" applyFont="1" applyFill="1" applyBorder="1" applyAlignment="1">
      <alignment horizontal="left" vertical="top" wrapText="1"/>
    </xf>
    <xf numFmtId="0" fontId="9" fillId="13" borderId="1" xfId="0" applyFont="1" applyFill="1" applyBorder="1" applyAlignment="1">
      <alignment horizontal="center" vertical="center" textRotation="90" wrapText="1"/>
    </xf>
    <xf numFmtId="0" fontId="9" fillId="13" borderId="2" xfId="0" applyFont="1" applyFill="1" applyBorder="1" applyAlignment="1">
      <alignment horizontal="center" vertical="center" textRotation="90" wrapText="1"/>
    </xf>
    <xf numFmtId="166" fontId="9" fillId="13" borderId="2" xfId="0" applyNumberFormat="1" applyFont="1" applyFill="1" applyBorder="1" applyAlignment="1">
      <alignment horizontal="center" vertical="center" wrapText="1"/>
    </xf>
    <xf numFmtId="0" fontId="9" fillId="13" borderId="1" xfId="0" applyFont="1" applyFill="1" applyBorder="1" applyAlignment="1">
      <alignment horizontal="center" vertical="center" wrapText="1"/>
    </xf>
    <xf numFmtId="0" fontId="5" fillId="9" borderId="1" xfId="0" applyFont="1" applyFill="1" applyBorder="1" applyAlignment="1">
      <alignment horizontal="center" vertical="center" textRotation="180" wrapText="1"/>
    </xf>
    <xf numFmtId="166" fontId="12" fillId="9" borderId="2" xfId="0" applyNumberFormat="1" applyFont="1" applyFill="1" applyBorder="1" applyAlignment="1">
      <alignment horizontal="center" vertical="center" wrapText="1"/>
    </xf>
    <xf numFmtId="0" fontId="9" fillId="10" borderId="5" xfId="0" applyFont="1" applyFill="1" applyBorder="1" applyAlignment="1">
      <alignment horizontal="center" vertical="center" textRotation="180" wrapText="1"/>
    </xf>
    <xf numFmtId="166" fontId="12" fillId="10" borderId="14" xfId="0" applyNumberFormat="1" applyFont="1" applyFill="1" applyBorder="1" applyAlignment="1">
      <alignment horizontal="center" vertical="center" wrapText="1"/>
    </xf>
    <xf numFmtId="0" fontId="9" fillId="10" borderId="5" xfId="0" applyFont="1" applyFill="1" applyBorder="1" applyAlignment="1">
      <alignment horizontal="center" vertical="center" textRotation="90" wrapText="1"/>
    </xf>
    <xf numFmtId="0" fontId="5" fillId="11" borderId="3" xfId="0" applyFont="1" applyFill="1" applyBorder="1" applyAlignment="1">
      <alignment horizontal="center" vertical="center" wrapText="1"/>
    </xf>
    <xf numFmtId="166" fontId="12" fillId="11" borderId="3" xfId="0" applyNumberFormat="1" applyFont="1" applyFill="1" applyBorder="1" applyAlignment="1">
      <alignment horizontal="center" vertical="center" wrapText="1"/>
    </xf>
    <xf numFmtId="17" fontId="9" fillId="11" borderId="3" xfId="0" applyNumberFormat="1" applyFont="1" applyFill="1" applyBorder="1" applyAlignment="1">
      <alignment horizontal="center" vertical="top" wrapText="1"/>
    </xf>
    <xf numFmtId="0" fontId="5" fillId="14" borderId="3" xfId="0" applyFont="1" applyFill="1" applyBorder="1" applyAlignment="1">
      <alignment horizontal="center" vertical="center" wrapText="1"/>
    </xf>
    <xf numFmtId="166" fontId="12" fillId="14" borderId="3" xfId="0" applyNumberFormat="1" applyFont="1" applyFill="1" applyBorder="1" applyAlignment="1">
      <alignment horizontal="center" vertical="center" wrapText="1"/>
    </xf>
    <xf numFmtId="17" fontId="5" fillId="14" borderId="3" xfId="0" applyNumberFormat="1" applyFont="1" applyFill="1" applyBorder="1" applyAlignment="1">
      <alignment horizontal="right" vertical="top" wrapText="1"/>
    </xf>
    <xf numFmtId="17" fontId="9" fillId="14" borderId="3" xfId="0" applyNumberFormat="1" applyFont="1" applyFill="1" applyBorder="1" applyAlignment="1">
      <alignment horizontal="center" vertical="top" wrapText="1"/>
    </xf>
    <xf numFmtId="0" fontId="5" fillId="0" borderId="5" xfId="0" applyFont="1" applyFill="1" applyBorder="1" applyAlignment="1">
      <alignment horizontal="center" vertical="center" wrapText="1"/>
    </xf>
    <xf numFmtId="0" fontId="5" fillId="0" borderId="0" xfId="0" applyNumberFormat="1" applyFont="1" applyFill="1"/>
    <xf numFmtId="17" fontId="11" fillId="0" borderId="1" xfId="0" applyNumberFormat="1" applyFont="1" applyFill="1" applyBorder="1" applyAlignment="1">
      <alignment horizontal="left" vertical="top" wrapText="1"/>
    </xf>
    <xf numFmtId="0" fontId="5" fillId="0" borderId="1" xfId="0" applyNumberFormat="1" applyFont="1" applyFill="1" applyBorder="1" applyAlignment="1">
      <alignment horizontal="left" vertical="top" wrapText="1"/>
    </xf>
    <xf numFmtId="0" fontId="15" fillId="0" borderId="2" xfId="0" applyFont="1" applyFill="1" applyBorder="1" applyAlignment="1">
      <alignment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5" fillId="0" borderId="1" xfId="0" applyFont="1" applyFill="1" applyBorder="1" applyAlignment="1">
      <alignment horizontal="center" vertical="center" textRotation="90" wrapText="1" readingOrder="2"/>
    </xf>
    <xf numFmtId="0" fontId="5" fillId="0" borderId="0" xfId="0" applyFont="1" applyFill="1" applyBorder="1" applyAlignment="1">
      <alignment horizontal="center" vertical="center" textRotation="90" wrapText="1" readingOrder="2"/>
    </xf>
    <xf numFmtId="0" fontId="5" fillId="0" borderId="2" xfId="0" applyNumberFormat="1" applyFont="1" applyFill="1" applyBorder="1" applyAlignment="1">
      <alignment horizontal="left" vertical="top" wrapText="1"/>
    </xf>
    <xf numFmtId="1" fontId="5" fillId="0" borderId="2" xfId="0" applyNumberFormat="1" applyFont="1" applyFill="1" applyBorder="1" applyAlignment="1">
      <alignment horizontal="center" vertical="top" wrapText="1"/>
    </xf>
    <xf numFmtId="166" fontId="5" fillId="0" borderId="2" xfId="0" applyNumberFormat="1" applyFont="1" applyFill="1" applyBorder="1" applyAlignment="1">
      <alignment horizontal="center" vertical="top" wrapText="1"/>
    </xf>
    <xf numFmtId="0" fontId="0" fillId="0" borderId="0" xfId="0" applyAlignment="1">
      <alignment horizontal="center"/>
    </xf>
    <xf numFmtId="0" fontId="20" fillId="17" borderId="24" xfId="0" applyFont="1" applyFill="1" applyBorder="1" applyAlignment="1">
      <alignment horizontal="center"/>
    </xf>
    <xf numFmtId="0" fontId="20" fillId="17" borderId="7" xfId="0" applyFont="1" applyFill="1" applyBorder="1" applyAlignment="1">
      <alignment horizontal="center"/>
    </xf>
    <xf numFmtId="0" fontId="21" fillId="17" borderId="27" xfId="0" applyFont="1" applyFill="1" applyBorder="1" applyAlignment="1">
      <alignment horizontal="center"/>
    </xf>
    <xf numFmtId="0" fontId="0" fillId="17" borderId="30" xfId="0" applyFill="1" applyBorder="1"/>
    <xf numFmtId="0" fontId="22" fillId="17" borderId="15" xfId="0" applyFont="1" applyFill="1" applyBorder="1" applyAlignment="1">
      <alignment horizontal="center"/>
    </xf>
    <xf numFmtId="49" fontId="23" fillId="17" borderId="5" xfId="0" applyNumberFormat="1" applyFont="1" applyFill="1" applyBorder="1" applyAlignment="1">
      <alignment horizontal="center"/>
    </xf>
    <xf numFmtId="0" fontId="0" fillId="17" borderId="15" xfId="0" applyFill="1" applyBorder="1"/>
    <xf numFmtId="49" fontId="23" fillId="17" borderId="14" xfId="0" applyNumberFormat="1" applyFont="1" applyFill="1" applyBorder="1" applyAlignment="1">
      <alignment horizontal="center"/>
    </xf>
    <xf numFmtId="0" fontId="22" fillId="17" borderId="31" xfId="0" applyFont="1" applyFill="1" applyBorder="1" applyAlignment="1">
      <alignment horizontal="center"/>
    </xf>
    <xf numFmtId="0" fontId="22" fillId="17" borderId="34" xfId="0" applyFont="1" applyFill="1" applyBorder="1" applyAlignment="1">
      <alignment horizontal="center"/>
    </xf>
    <xf numFmtId="0" fontId="22" fillId="17" borderId="35" xfId="0" applyFont="1" applyFill="1" applyBorder="1" applyAlignment="1">
      <alignment horizontal="center"/>
    </xf>
    <xf numFmtId="0" fontId="23" fillId="17" borderId="8" xfId="0" applyFont="1" applyFill="1" applyBorder="1" applyAlignment="1">
      <alignment horizontal="center"/>
    </xf>
    <xf numFmtId="0" fontId="23" fillId="17" borderId="35" xfId="0" applyFont="1" applyFill="1" applyBorder="1" applyAlignment="1">
      <alignment horizontal="center"/>
    </xf>
    <xf numFmtId="0" fontId="21" fillId="17" borderId="36" xfId="0" applyFont="1" applyFill="1" applyBorder="1" applyAlignment="1"/>
    <xf numFmtId="0" fontId="0" fillId="0" borderId="0" xfId="0" applyBorder="1"/>
    <xf numFmtId="0" fontId="22" fillId="18" borderId="39" xfId="0" applyFont="1" applyFill="1" applyBorder="1"/>
    <xf numFmtId="0" fontId="22" fillId="18" borderId="18" xfId="0" applyFont="1" applyFill="1" applyBorder="1" applyAlignment="1">
      <alignment horizontal="center"/>
    </xf>
    <xf numFmtId="0" fontId="11" fillId="18" borderId="9" xfId="0" applyFont="1" applyFill="1" applyBorder="1"/>
    <xf numFmtId="0" fontId="22" fillId="18" borderId="9" xfId="0" applyFont="1" applyFill="1" applyBorder="1"/>
    <xf numFmtId="0" fontId="22" fillId="18" borderId="7" xfId="0" applyFont="1" applyFill="1" applyBorder="1"/>
    <xf numFmtId="0" fontId="0" fillId="18" borderId="22" xfId="0" applyFill="1" applyBorder="1"/>
    <xf numFmtId="0" fontId="22" fillId="18" borderId="24" xfId="0" applyFont="1" applyFill="1" applyBorder="1" applyAlignment="1">
      <alignment horizontal="left"/>
    </xf>
    <xf numFmtId="0" fontId="0" fillId="18" borderId="40" xfId="0" applyFill="1" applyBorder="1" applyAlignment="1">
      <alignment horizontal="centerContinuous"/>
    </xf>
    <xf numFmtId="0" fontId="12" fillId="18" borderId="30" xfId="0" applyFont="1" applyFill="1" applyBorder="1" applyAlignment="1">
      <alignment horizontal="center"/>
    </xf>
    <xf numFmtId="0" fontId="12" fillId="18" borderId="15" xfId="0" applyFont="1" applyFill="1" applyBorder="1" applyAlignment="1">
      <alignment horizontal="center"/>
    </xf>
    <xf numFmtId="0" fontId="11" fillId="18" borderId="3" xfId="0" applyFont="1" applyFill="1" applyBorder="1"/>
    <xf numFmtId="0" fontId="11" fillId="18" borderId="1" xfId="0" applyFont="1" applyFill="1" applyBorder="1" applyAlignment="1">
      <alignment horizontal="left"/>
    </xf>
    <xf numFmtId="0" fontId="0" fillId="18" borderId="1" xfId="0" applyFill="1" applyBorder="1"/>
    <xf numFmtId="0" fontId="0" fillId="18" borderId="0" xfId="0" applyFill="1" applyBorder="1"/>
    <xf numFmtId="0" fontId="11" fillId="18" borderId="41" xfId="0" applyFont="1" applyFill="1" applyBorder="1"/>
    <xf numFmtId="165" fontId="0" fillId="18" borderId="42" xfId="0" applyNumberFormat="1" applyFill="1" applyBorder="1"/>
    <xf numFmtId="0" fontId="12" fillId="18" borderId="30" xfId="0" applyFont="1" applyFill="1" applyBorder="1" applyAlignment="1">
      <alignment horizontal="center" vertical="top" wrapText="1"/>
    </xf>
    <xf numFmtId="0" fontId="11" fillId="18" borderId="5" xfId="0" applyFont="1" applyFill="1" applyBorder="1" applyAlignment="1">
      <alignment vertical="top"/>
    </xf>
    <xf numFmtId="0" fontId="11" fillId="18" borderId="1" xfId="0" applyFont="1" applyFill="1" applyBorder="1" applyAlignment="1">
      <alignment vertical="top"/>
    </xf>
    <xf numFmtId="0" fontId="12" fillId="18" borderId="1" xfId="0" applyFont="1" applyFill="1" applyBorder="1" applyAlignment="1">
      <alignment horizontal="center"/>
    </xf>
    <xf numFmtId="0" fontId="11" fillId="18" borderId="41" xfId="0" applyFont="1" applyFill="1" applyBorder="1" applyAlignment="1">
      <alignment horizontal="left"/>
    </xf>
    <xf numFmtId="3" fontId="0" fillId="18" borderId="43" xfId="0" applyNumberFormat="1" applyFill="1" applyBorder="1"/>
    <xf numFmtId="0" fontId="12" fillId="18" borderId="30" xfId="0" applyFont="1" applyFill="1" applyBorder="1" applyAlignment="1">
      <alignment horizontal="center" wrapText="1"/>
    </xf>
    <xf numFmtId="0" fontId="11" fillId="18" borderId="1" xfId="0" applyFont="1" applyFill="1" applyBorder="1"/>
    <xf numFmtId="0" fontId="12" fillId="18" borderId="1" xfId="0" applyFont="1" applyFill="1" applyBorder="1" applyAlignment="1">
      <alignment horizontal="center" vertical="top"/>
    </xf>
    <xf numFmtId="0" fontId="11" fillId="18" borderId="44" xfId="0" applyFont="1" applyFill="1" applyBorder="1" applyAlignment="1">
      <alignment horizontal="left"/>
    </xf>
    <xf numFmtId="0" fontId="12" fillId="18" borderId="34" xfId="0" applyFont="1" applyFill="1" applyBorder="1" applyAlignment="1">
      <alignment horizontal="center"/>
    </xf>
    <xf numFmtId="0" fontId="0" fillId="18" borderId="35" xfId="0" applyFill="1" applyBorder="1" applyAlignment="1">
      <alignment horizontal="center"/>
    </xf>
    <xf numFmtId="0" fontId="12" fillId="18" borderId="10" xfId="0" applyFont="1" applyFill="1" applyBorder="1"/>
    <xf numFmtId="0" fontId="11" fillId="18" borderId="10" xfId="0" applyFont="1" applyFill="1" applyBorder="1" applyAlignment="1">
      <alignment horizontal="left"/>
    </xf>
    <xf numFmtId="0" fontId="0" fillId="18" borderId="10" xfId="0" applyFill="1" applyBorder="1"/>
    <xf numFmtId="0" fontId="0" fillId="18" borderId="45" xfId="0" applyFill="1" applyBorder="1"/>
    <xf numFmtId="0" fontId="12" fillId="18" borderId="46" xfId="0" applyFont="1" applyFill="1" applyBorder="1" applyAlignment="1">
      <alignment horizontal="right"/>
    </xf>
    <xf numFmtId="164" fontId="12" fillId="18" borderId="47" xfId="0" applyNumberFormat="1" applyFont="1" applyFill="1" applyBorder="1" applyAlignment="1"/>
    <xf numFmtId="0" fontId="22" fillId="18" borderId="39" xfId="0" applyFont="1" applyFill="1" applyBorder="1" applyAlignment="1">
      <alignment vertical="top"/>
    </xf>
    <xf numFmtId="0" fontId="22" fillId="18" borderId="9" xfId="0" applyFont="1" applyFill="1" applyBorder="1" applyAlignment="1">
      <alignment horizontal="center"/>
    </xf>
    <xf numFmtId="0" fontId="12" fillId="18" borderId="9" xfId="0" applyFont="1" applyFill="1" applyBorder="1" applyAlignment="1">
      <alignment vertical="top" wrapText="1"/>
    </xf>
    <xf numFmtId="0" fontId="22" fillId="18" borderId="24" xfId="0" applyFont="1" applyFill="1" applyBorder="1" applyAlignment="1">
      <alignment horizontal="left" vertical="top"/>
    </xf>
    <xf numFmtId="44" fontId="21" fillId="18" borderId="40" xfId="2" applyFont="1" applyFill="1" applyBorder="1" applyAlignment="1">
      <alignment horizontal="center" vertical="top"/>
    </xf>
    <xf numFmtId="0" fontId="12" fillId="18" borderId="15" xfId="0" applyFont="1" applyFill="1" applyBorder="1" applyAlignment="1">
      <alignment horizontal="center" vertical="top"/>
    </xf>
    <xf numFmtId="0" fontId="0" fillId="18" borderId="31" xfId="0" applyFill="1" applyBorder="1"/>
    <xf numFmtId="0" fontId="11" fillId="18" borderId="44" xfId="0" applyFont="1" applyFill="1" applyBorder="1" applyAlignment="1">
      <alignment horizontal="left" vertical="top" wrapText="1"/>
    </xf>
    <xf numFmtId="3" fontId="0" fillId="18" borderId="43" xfId="0" applyNumberFormat="1" applyFill="1" applyBorder="1" applyAlignment="1">
      <alignment vertical="top"/>
    </xf>
    <xf numFmtId="0" fontId="12" fillId="19" borderId="1" xfId="0" applyFont="1" applyFill="1" applyBorder="1" applyAlignment="1">
      <alignment horizontal="center"/>
    </xf>
    <xf numFmtId="0" fontId="12" fillId="19" borderId="19" xfId="0" applyFont="1" applyFill="1" applyBorder="1" applyAlignment="1">
      <alignment horizontal="center"/>
    </xf>
    <xf numFmtId="0" fontId="12" fillId="19" borderId="19" xfId="0" applyFont="1" applyFill="1" applyBorder="1" applyAlignment="1">
      <alignment horizontal="left"/>
    </xf>
    <xf numFmtId="0" fontId="11" fillId="18" borderId="44" xfId="0" applyFont="1" applyFill="1" applyBorder="1" applyAlignment="1">
      <alignment horizontal="left" wrapText="1"/>
    </xf>
    <xf numFmtId="0" fontId="11" fillId="18" borderId="3" xfId="0" applyFont="1" applyFill="1" applyBorder="1" applyAlignment="1">
      <alignment vertical="top"/>
    </xf>
    <xf numFmtId="0" fontId="12" fillId="18" borderId="5" xfId="0" applyFont="1" applyFill="1" applyBorder="1" applyAlignment="1">
      <alignment horizontal="center"/>
    </xf>
    <xf numFmtId="3" fontId="0" fillId="18" borderId="43" xfId="0" applyNumberFormat="1" applyFill="1" applyBorder="1" applyAlignment="1">
      <alignment horizontal="right"/>
    </xf>
    <xf numFmtId="0" fontId="1" fillId="18" borderId="32" xfId="0" applyFont="1" applyFill="1" applyBorder="1" applyAlignment="1">
      <alignment horizontal="left" wrapText="1"/>
    </xf>
    <xf numFmtId="3" fontId="0" fillId="18" borderId="42" xfId="0" applyNumberFormat="1" applyFill="1" applyBorder="1"/>
    <xf numFmtId="0" fontId="0" fillId="18" borderId="34" xfId="0" applyFill="1" applyBorder="1"/>
    <xf numFmtId="0" fontId="0" fillId="18" borderId="8" xfId="0" applyFill="1" applyBorder="1" applyAlignment="1">
      <alignment horizontal="center"/>
    </xf>
    <xf numFmtId="0" fontId="12" fillId="18" borderId="48" xfId="0" applyFont="1" applyFill="1" applyBorder="1" applyAlignment="1">
      <alignment horizontal="right"/>
    </xf>
    <xf numFmtId="167" fontId="12" fillId="18" borderId="49" xfId="0" applyNumberFormat="1" applyFont="1" applyFill="1" applyBorder="1"/>
    <xf numFmtId="0" fontId="22" fillId="20" borderId="39" xfId="0" applyFont="1" applyFill="1" applyBorder="1" applyAlignment="1">
      <alignment vertical="top"/>
    </xf>
    <xf numFmtId="0" fontId="12" fillId="20" borderId="9" xfId="0" applyFont="1" applyFill="1" applyBorder="1" applyAlignment="1">
      <alignment vertical="top"/>
    </xf>
    <xf numFmtId="0" fontId="22" fillId="20" borderId="9" xfId="0" applyFont="1" applyFill="1" applyBorder="1" applyAlignment="1">
      <alignment vertical="top"/>
    </xf>
    <xf numFmtId="0" fontId="22" fillId="20" borderId="7" xfId="0" applyFont="1" applyFill="1" applyBorder="1" applyAlignment="1">
      <alignment vertical="top"/>
    </xf>
    <xf numFmtId="0" fontId="11" fillId="20" borderId="22" xfId="0" applyFont="1" applyFill="1" applyBorder="1" applyAlignment="1">
      <alignment vertical="top"/>
    </xf>
    <xf numFmtId="0" fontId="12" fillId="20" borderId="30" xfId="0" applyFont="1" applyFill="1" applyBorder="1" applyAlignment="1">
      <alignment horizontal="center" vertical="top"/>
    </xf>
    <xf numFmtId="0" fontId="11" fillId="20" borderId="3" xfId="0" applyFont="1" applyFill="1" applyBorder="1" applyAlignment="1">
      <alignment vertical="top"/>
    </xf>
    <xf numFmtId="0" fontId="0" fillId="20" borderId="1" xfId="0" applyFill="1" applyBorder="1" applyAlignment="1">
      <alignment vertical="top"/>
    </xf>
    <xf numFmtId="0" fontId="0" fillId="20" borderId="0" xfId="0" applyFill="1" applyBorder="1" applyAlignment="1">
      <alignment vertical="top"/>
    </xf>
    <xf numFmtId="0" fontId="1" fillId="20" borderId="41" xfId="0" applyFont="1" applyFill="1" applyBorder="1" applyAlignment="1">
      <alignment horizontal="left" vertical="top"/>
    </xf>
    <xf numFmtId="6" fontId="0" fillId="20" borderId="42" xfId="0" applyNumberFormat="1" applyFill="1" applyBorder="1" applyAlignment="1">
      <alignment vertical="top"/>
    </xf>
    <xf numFmtId="0" fontId="12" fillId="20" borderId="5" xfId="0" applyFont="1" applyFill="1" applyBorder="1" applyAlignment="1">
      <alignment vertical="top"/>
    </xf>
    <xf numFmtId="0" fontId="12" fillId="20" borderId="1" xfId="0" applyFont="1" applyFill="1" applyBorder="1" applyAlignment="1">
      <alignment horizontal="center" vertical="top"/>
    </xf>
    <xf numFmtId="49" fontId="11" fillId="20" borderId="44" xfId="3" applyNumberFormat="1" applyFont="1" applyFill="1" applyBorder="1" applyAlignment="1" applyProtection="1">
      <alignment horizontal="left" vertical="top"/>
    </xf>
    <xf numFmtId="0" fontId="11" fillId="20" borderId="3" xfId="0" applyFont="1" applyFill="1" applyBorder="1" applyAlignment="1">
      <alignment vertical="top" wrapText="1"/>
    </xf>
    <xf numFmtId="0" fontId="12" fillId="19" borderId="1" xfId="0" applyFont="1" applyFill="1" applyBorder="1" applyAlignment="1">
      <alignment horizontal="center" vertical="top"/>
    </xf>
    <xf numFmtId="0" fontId="11" fillId="20" borderId="44" xfId="0" applyFont="1" applyFill="1" applyBorder="1" applyAlignment="1">
      <alignment horizontal="left" vertical="top"/>
    </xf>
    <xf numFmtId="3" fontId="0" fillId="20" borderId="43" xfId="0" applyNumberFormat="1" applyFill="1" applyBorder="1" applyAlignment="1">
      <alignment vertical="top"/>
    </xf>
    <xf numFmtId="3" fontId="0" fillId="20" borderId="43" xfId="0" applyNumberFormat="1" applyFill="1" applyBorder="1" applyAlignment="1">
      <alignment horizontal="right" vertical="top"/>
    </xf>
    <xf numFmtId="0" fontId="0" fillId="20" borderId="30" xfId="0" applyFill="1" applyBorder="1" applyAlignment="1">
      <alignment vertical="top"/>
    </xf>
    <xf numFmtId="0" fontId="12" fillId="20" borderId="10" xfId="0" applyFont="1" applyFill="1" applyBorder="1" applyAlignment="1">
      <alignment vertical="top"/>
    </xf>
    <xf numFmtId="0" fontId="0" fillId="20" borderId="10" xfId="0" applyFill="1" applyBorder="1" applyAlignment="1">
      <alignment vertical="top"/>
    </xf>
    <xf numFmtId="0" fontId="12" fillId="20" borderId="46" xfId="0" applyFont="1" applyFill="1" applyBorder="1" applyAlignment="1">
      <alignment horizontal="right" vertical="top"/>
    </xf>
    <xf numFmtId="167" fontId="26" fillId="20" borderId="50" xfId="0" applyNumberFormat="1" applyFont="1" applyFill="1" applyBorder="1" applyAlignment="1">
      <alignment vertical="top"/>
    </xf>
    <xf numFmtId="0" fontId="22" fillId="20" borderId="39" xfId="0" applyFont="1" applyFill="1" applyBorder="1"/>
    <xf numFmtId="0" fontId="22" fillId="20" borderId="9" xfId="0" applyFont="1" applyFill="1" applyBorder="1"/>
    <xf numFmtId="0" fontId="12" fillId="20" borderId="9" xfId="0" applyFont="1" applyFill="1" applyBorder="1"/>
    <xf numFmtId="0" fontId="22" fillId="20" borderId="7" xfId="0" applyFont="1" applyFill="1" applyBorder="1"/>
    <xf numFmtId="0" fontId="0" fillId="20" borderId="22" xfId="0" applyFill="1" applyBorder="1"/>
    <xf numFmtId="0" fontId="22" fillId="20" borderId="24" xfId="0" applyFont="1" applyFill="1" applyBorder="1" applyAlignment="1">
      <alignment horizontal="left"/>
    </xf>
    <xf numFmtId="0" fontId="21" fillId="20" borderId="40" xfId="0" applyFont="1" applyFill="1" applyBorder="1" applyAlignment="1">
      <alignment horizontal="centerContinuous"/>
    </xf>
    <xf numFmtId="0" fontId="12" fillId="20" borderId="30" xfId="0" applyFont="1" applyFill="1" applyBorder="1" applyAlignment="1">
      <alignment horizontal="center"/>
    </xf>
    <xf numFmtId="0" fontId="12" fillId="20" borderId="15" xfId="0" applyFont="1" applyFill="1" applyBorder="1" applyAlignment="1">
      <alignment horizontal="center"/>
    </xf>
    <xf numFmtId="0" fontId="11" fillId="20" borderId="3" xfId="0" applyFont="1" applyFill="1" applyBorder="1" applyAlignment="1"/>
    <xf numFmtId="0" fontId="11" fillId="20" borderId="3" xfId="0" applyFont="1" applyFill="1" applyBorder="1"/>
    <xf numFmtId="0" fontId="22" fillId="20" borderId="4" xfId="0" applyFont="1" applyFill="1" applyBorder="1"/>
    <xf numFmtId="0" fontId="0" fillId="20" borderId="0" xfId="0" applyFill="1" applyBorder="1"/>
    <xf numFmtId="0" fontId="11" fillId="20" borderId="30" xfId="0" applyFont="1" applyFill="1" applyBorder="1" applyAlignment="1">
      <alignment horizontal="left"/>
    </xf>
    <xf numFmtId="3" fontId="11" fillId="20" borderId="51" xfId="0" applyNumberFormat="1" applyFont="1" applyFill="1" applyBorder="1" applyAlignment="1">
      <alignment horizontal="right"/>
    </xf>
    <xf numFmtId="0" fontId="12" fillId="20" borderId="0" xfId="0" applyFont="1" applyFill="1" applyBorder="1" applyAlignment="1">
      <alignment horizontal="center"/>
    </xf>
    <xf numFmtId="0" fontId="11" fillId="20" borderId="4" xfId="0" applyFont="1" applyFill="1" applyBorder="1"/>
    <xf numFmtId="0" fontId="11" fillId="20" borderId="2" xfId="0" applyFont="1" applyFill="1" applyBorder="1"/>
    <xf numFmtId="0" fontId="0" fillId="20" borderId="1" xfId="0" applyFill="1" applyBorder="1"/>
    <xf numFmtId="3" fontId="11" fillId="20" borderId="43" xfId="0" applyNumberFormat="1" applyFont="1" applyFill="1" applyBorder="1" applyAlignment="1">
      <alignment horizontal="right"/>
    </xf>
    <xf numFmtId="0" fontId="11" fillId="20" borderId="1" xfId="0" applyFont="1" applyFill="1" applyBorder="1" applyAlignment="1">
      <alignment vertical="top"/>
    </xf>
    <xf numFmtId="0" fontId="0" fillId="20" borderId="52" xfId="0" applyFill="1" applyBorder="1"/>
    <xf numFmtId="0" fontId="11" fillId="20" borderId="44" xfId="0" applyFont="1" applyFill="1" applyBorder="1" applyAlignment="1">
      <alignment horizontal="left"/>
    </xf>
    <xf numFmtId="0" fontId="0" fillId="20" borderId="43" xfId="0" applyFill="1" applyBorder="1" applyAlignment="1">
      <alignment horizontal="right"/>
    </xf>
    <xf numFmtId="0" fontId="11" fillId="20" borderId="1" xfId="0" applyFont="1" applyFill="1" applyBorder="1"/>
    <xf numFmtId="0" fontId="0" fillId="20" borderId="31" xfId="0" applyFill="1" applyBorder="1"/>
    <xf numFmtId="3" fontId="11" fillId="20" borderId="53" xfId="0" applyNumberFormat="1" applyFont="1" applyFill="1" applyBorder="1"/>
    <xf numFmtId="0" fontId="0" fillId="19" borderId="1" xfId="0" applyFill="1" applyBorder="1"/>
    <xf numFmtId="0" fontId="11" fillId="20" borderId="41" xfId="0" applyFont="1" applyFill="1" applyBorder="1" applyAlignment="1">
      <alignment horizontal="left"/>
    </xf>
    <xf numFmtId="3" fontId="11" fillId="20" borderId="33" xfId="0" applyNumberFormat="1" applyFont="1" applyFill="1" applyBorder="1"/>
    <xf numFmtId="0" fontId="12" fillId="20" borderId="1" xfId="0" applyFont="1" applyFill="1" applyBorder="1" applyAlignment="1">
      <alignment horizontal="center"/>
    </xf>
    <xf numFmtId="3" fontId="0" fillId="20" borderId="42" xfId="0" applyNumberFormat="1" applyFill="1" applyBorder="1"/>
    <xf numFmtId="0" fontId="12" fillId="20" borderId="5" xfId="0" applyFont="1" applyFill="1" applyBorder="1" applyAlignment="1">
      <alignment horizontal="center"/>
    </xf>
    <xf numFmtId="0" fontId="1" fillId="20" borderId="41" xfId="0" applyFont="1" applyFill="1" applyBorder="1" applyAlignment="1">
      <alignment horizontal="left"/>
    </xf>
    <xf numFmtId="3" fontId="0" fillId="20" borderId="33" xfId="0" applyNumberFormat="1" applyFill="1" applyBorder="1" applyAlignment="1">
      <alignment horizontal="right"/>
    </xf>
    <xf numFmtId="0" fontId="0" fillId="20" borderId="34" xfId="0" applyFill="1" applyBorder="1"/>
    <xf numFmtId="0" fontId="12" fillId="20" borderId="8" xfId="0" applyFont="1" applyFill="1" applyBorder="1" applyAlignment="1">
      <alignment horizontal="center"/>
    </xf>
    <xf numFmtId="0" fontId="12" fillId="20" borderId="10" xfId="0" applyFont="1" applyFill="1" applyBorder="1"/>
    <xf numFmtId="0" fontId="0" fillId="20" borderId="10" xfId="0" applyFill="1" applyBorder="1"/>
    <xf numFmtId="0" fontId="12" fillId="20" borderId="46" xfId="0" applyFont="1" applyFill="1" applyBorder="1" applyAlignment="1">
      <alignment horizontal="right"/>
    </xf>
    <xf numFmtId="167" fontId="12" fillId="20" borderId="50" xfId="0" applyNumberFormat="1" applyFont="1" applyFill="1" applyBorder="1"/>
    <xf numFmtId="0" fontId="22" fillId="20" borderId="18" xfId="0" applyFont="1" applyFill="1" applyBorder="1" applyAlignment="1">
      <alignment horizontal="center" vertical="top"/>
    </xf>
    <xf numFmtId="0" fontId="12" fillId="20" borderId="9" xfId="0" applyFont="1" applyFill="1" applyBorder="1" applyAlignment="1">
      <alignment vertical="top" wrapText="1"/>
    </xf>
    <xf numFmtId="0" fontId="0" fillId="20" borderId="5" xfId="0" applyFill="1" applyBorder="1"/>
    <xf numFmtId="0" fontId="12" fillId="20" borderId="15" xfId="0" applyFont="1" applyFill="1" applyBorder="1" applyAlignment="1">
      <alignment horizontal="center" vertical="top"/>
    </xf>
    <xf numFmtId="0" fontId="12" fillId="20" borderId="5" xfId="0" applyFont="1" applyFill="1" applyBorder="1" applyAlignment="1">
      <alignment vertical="top" wrapText="1"/>
    </xf>
    <xf numFmtId="0" fontId="11" fillId="20" borderId="5" xfId="0" applyFont="1" applyFill="1" applyBorder="1" applyAlignment="1">
      <alignment horizontal="left" vertical="top"/>
    </xf>
    <xf numFmtId="0" fontId="11" fillId="20" borderId="41" xfId="0" applyFont="1" applyFill="1" applyBorder="1" applyAlignment="1">
      <alignment horizontal="left" vertical="top"/>
    </xf>
    <xf numFmtId="0" fontId="0" fillId="20" borderId="5" xfId="0" applyFill="1" applyBorder="1" applyAlignment="1">
      <alignment vertical="top"/>
    </xf>
    <xf numFmtId="0" fontId="11" fillId="20" borderId="41" xfId="0" applyFont="1" applyFill="1" applyBorder="1" applyAlignment="1">
      <alignment vertical="top"/>
    </xf>
    <xf numFmtId="0" fontId="0" fillId="19" borderId="1" xfId="0" applyFill="1" applyBorder="1" applyAlignment="1">
      <alignment vertical="top"/>
    </xf>
    <xf numFmtId="0" fontId="0" fillId="20" borderId="16" xfId="0" applyFill="1" applyBorder="1" applyAlignment="1">
      <alignment vertical="top"/>
    </xf>
    <xf numFmtId="0" fontId="11" fillId="20" borderId="44" xfId="0" applyFont="1" applyFill="1" applyBorder="1" applyAlignment="1">
      <alignment vertical="top"/>
    </xf>
    <xf numFmtId="0" fontId="1" fillId="20" borderId="44" xfId="0" applyFont="1" applyFill="1" applyBorder="1" applyAlignment="1">
      <alignment vertical="top"/>
    </xf>
    <xf numFmtId="3" fontId="0" fillId="20" borderId="42" xfId="0" applyNumberFormat="1" applyFill="1" applyBorder="1" applyAlignment="1">
      <alignment horizontal="right" vertical="top"/>
    </xf>
    <xf numFmtId="0" fontId="12" fillId="20" borderId="34" xfId="0" applyFont="1" applyFill="1" applyBorder="1" applyAlignment="1">
      <alignment horizontal="center" vertical="top"/>
    </xf>
    <xf numFmtId="0" fontId="0" fillId="20" borderId="8" xfId="0" applyFill="1" applyBorder="1" applyAlignment="1">
      <alignment horizontal="center" vertical="top"/>
    </xf>
    <xf numFmtId="0" fontId="0" fillId="20" borderId="54" xfId="0" applyFill="1" applyBorder="1" applyAlignment="1">
      <alignment vertical="top"/>
    </xf>
    <xf numFmtId="167" fontId="12" fillId="20" borderId="49" xfId="0" applyNumberFormat="1" applyFont="1" applyFill="1" applyBorder="1" applyAlignment="1">
      <alignment vertical="top"/>
    </xf>
    <xf numFmtId="0" fontId="22" fillId="21" borderId="39" xfId="0" applyFont="1" applyFill="1" applyBorder="1"/>
    <xf numFmtId="0" fontId="22" fillId="21" borderId="9" xfId="0" applyFont="1" applyFill="1" applyBorder="1"/>
    <xf numFmtId="0" fontId="0" fillId="21" borderId="0" xfId="0" applyFill="1" applyBorder="1"/>
    <xf numFmtId="0" fontId="12" fillId="21" borderId="15" xfId="0" applyFont="1" applyFill="1" applyBorder="1" applyAlignment="1">
      <alignment horizontal="center"/>
    </xf>
    <xf numFmtId="0" fontId="11" fillId="21" borderId="1" xfId="0" applyFont="1" applyFill="1" applyBorder="1"/>
    <xf numFmtId="0" fontId="0" fillId="21" borderId="1" xfId="0" applyFill="1" applyBorder="1"/>
    <xf numFmtId="0" fontId="0" fillId="21" borderId="31" xfId="0" applyFill="1" applyBorder="1"/>
    <xf numFmtId="0" fontId="12" fillId="21" borderId="30" xfId="0" applyFont="1" applyFill="1" applyBorder="1" applyAlignment="1">
      <alignment horizontal="center"/>
    </xf>
    <xf numFmtId="0" fontId="11" fillId="21" borderId="3" xfId="0" applyFont="1" applyFill="1" applyBorder="1" applyAlignment="1">
      <alignment wrapText="1"/>
    </xf>
    <xf numFmtId="0" fontId="22" fillId="21" borderId="7" xfId="0" applyFont="1" applyFill="1" applyBorder="1"/>
    <xf numFmtId="0" fontId="0" fillId="21" borderId="22" xfId="0" applyFill="1" applyBorder="1"/>
    <xf numFmtId="0" fontId="22" fillId="21" borderId="24" xfId="0" applyFont="1" applyFill="1" applyBorder="1" applyAlignment="1">
      <alignment horizontal="left"/>
    </xf>
    <xf numFmtId="0" fontId="21" fillId="21" borderId="40" xfId="0" applyFont="1" applyFill="1" applyBorder="1" applyAlignment="1">
      <alignment horizontal="centerContinuous"/>
    </xf>
    <xf numFmtId="0" fontId="12" fillId="21" borderId="30" xfId="0" applyFont="1" applyFill="1" applyBorder="1" applyAlignment="1">
      <alignment horizontal="center" wrapText="1"/>
    </xf>
    <xf numFmtId="0" fontId="12" fillId="21" borderId="15" xfId="0" applyFont="1" applyFill="1" applyBorder="1" applyAlignment="1">
      <alignment horizontal="center" wrapText="1"/>
    </xf>
    <xf numFmtId="0" fontId="12" fillId="21" borderId="5" xfId="0" applyFont="1" applyFill="1" applyBorder="1"/>
    <xf numFmtId="0" fontId="11" fillId="21" borderId="44" xfId="0" applyFont="1" applyFill="1" applyBorder="1" applyAlignment="1">
      <alignment horizontal="left"/>
    </xf>
    <xf numFmtId="0" fontId="0" fillId="21" borderId="43" xfId="0" applyFill="1" applyBorder="1" applyAlignment="1">
      <alignment horizontal="right"/>
    </xf>
    <xf numFmtId="0" fontId="11" fillId="21" borderId="3" xfId="0" applyFont="1" applyFill="1" applyBorder="1" applyAlignment="1"/>
    <xf numFmtId="3" fontId="11" fillId="21" borderId="53" xfId="0" applyNumberFormat="1" applyFont="1" applyFill="1" applyBorder="1"/>
    <xf numFmtId="0" fontId="11" fillId="21" borderId="3" xfId="0" applyFont="1" applyFill="1" applyBorder="1"/>
    <xf numFmtId="0" fontId="12" fillId="19" borderId="1" xfId="0" applyFont="1" applyFill="1" applyBorder="1"/>
    <xf numFmtId="0" fontId="0" fillId="21" borderId="52" xfId="0" applyFill="1" applyBorder="1"/>
    <xf numFmtId="0" fontId="11" fillId="21" borderId="41" xfId="0" applyFont="1" applyFill="1" applyBorder="1" applyAlignment="1">
      <alignment horizontal="left"/>
    </xf>
    <xf numFmtId="3" fontId="0" fillId="21" borderId="42" xfId="0" applyNumberFormat="1" applyFill="1" applyBorder="1"/>
    <xf numFmtId="0" fontId="0" fillId="21" borderId="5" xfId="0" applyFill="1" applyBorder="1"/>
    <xf numFmtId="0" fontId="28" fillId="21" borderId="41" xfId="0" applyFont="1" applyFill="1" applyBorder="1" applyAlignment="1">
      <alignment horizontal="left"/>
    </xf>
    <xf numFmtId="3" fontId="0" fillId="21" borderId="33" xfId="0" applyNumberFormat="1" applyFill="1" applyBorder="1"/>
    <xf numFmtId="0" fontId="0" fillId="21" borderId="34" xfId="0" applyFill="1" applyBorder="1"/>
    <xf numFmtId="0" fontId="0" fillId="21" borderId="8" xfId="0" applyFill="1" applyBorder="1"/>
    <xf numFmtId="0" fontId="12" fillId="21" borderId="10" xfId="0" applyFont="1" applyFill="1" applyBorder="1"/>
    <xf numFmtId="0" fontId="0" fillId="21" borderId="10" xfId="0" applyFill="1" applyBorder="1"/>
    <xf numFmtId="0" fontId="12" fillId="21" borderId="46" xfId="0" applyFont="1" applyFill="1" applyBorder="1" applyAlignment="1">
      <alignment horizontal="right"/>
    </xf>
    <xf numFmtId="167" fontId="12" fillId="21" borderId="50" xfId="0" applyNumberFormat="1" applyFont="1" applyFill="1" applyBorder="1"/>
    <xf numFmtId="0" fontId="22" fillId="22" borderId="39" xfId="0" applyFont="1" applyFill="1" applyBorder="1"/>
    <xf numFmtId="0" fontId="22" fillId="22" borderId="9" xfId="0" applyFont="1" applyFill="1" applyBorder="1"/>
    <xf numFmtId="0" fontId="12" fillId="22" borderId="3" xfId="0" applyFont="1" applyFill="1" applyBorder="1" applyAlignment="1">
      <alignment vertical="top"/>
    </xf>
    <xf numFmtId="0" fontId="21" fillId="22" borderId="3" xfId="0" applyFont="1" applyFill="1" applyBorder="1"/>
    <xf numFmtId="0" fontId="22" fillId="22" borderId="4" xfId="0" applyFont="1" applyFill="1" applyBorder="1"/>
    <xf numFmtId="0" fontId="0" fillId="22" borderId="0" xfId="0" applyFill="1" applyBorder="1"/>
    <xf numFmtId="0" fontId="22" fillId="22" borderId="55" xfId="0" applyFont="1" applyFill="1" applyBorder="1" applyAlignment="1">
      <alignment horizontal="left"/>
    </xf>
    <xf numFmtId="44" fontId="21" fillId="22" borderId="56" xfId="2" applyFont="1" applyFill="1" applyBorder="1" applyAlignment="1">
      <alignment horizontal="centerContinuous"/>
    </xf>
    <xf numFmtId="0" fontId="12" fillId="22" borderId="30" xfId="0" applyFont="1" applyFill="1" applyBorder="1" applyAlignment="1">
      <alignment horizontal="center" vertical="top"/>
    </xf>
    <xf numFmtId="0" fontId="12" fillId="22" borderId="15" xfId="0" applyFont="1" applyFill="1" applyBorder="1" applyAlignment="1">
      <alignment horizontal="center"/>
    </xf>
    <xf numFmtId="0" fontId="12" fillId="22" borderId="5" xfId="0" applyFont="1" applyFill="1" applyBorder="1" applyAlignment="1"/>
    <xf numFmtId="0" fontId="11" fillId="22" borderId="1" xfId="0" applyFont="1" applyFill="1" applyBorder="1"/>
    <xf numFmtId="0" fontId="0" fillId="22" borderId="1" xfId="0" applyFill="1" applyBorder="1"/>
    <xf numFmtId="0" fontId="0" fillId="22" borderId="31" xfId="0" applyFill="1" applyBorder="1"/>
    <xf numFmtId="0" fontId="11" fillId="22" borderId="44" xfId="0" applyFont="1" applyFill="1" applyBorder="1" applyAlignment="1">
      <alignment horizontal="left" vertical="top" wrapText="1"/>
    </xf>
    <xf numFmtId="3" fontId="0" fillId="22" borderId="43" xfId="0" applyNumberFormat="1" applyFill="1" applyBorder="1"/>
    <xf numFmtId="0" fontId="11" fillId="22" borderId="3" xfId="0" applyFont="1" applyFill="1" applyBorder="1" applyAlignment="1">
      <alignment vertical="top"/>
    </xf>
    <xf numFmtId="0" fontId="11" fillId="22" borderId="2" xfId="0" applyFont="1" applyFill="1" applyBorder="1"/>
    <xf numFmtId="0" fontId="11" fillId="22" borderId="1" xfId="0" applyFont="1" applyFill="1" applyBorder="1" applyAlignment="1">
      <alignment vertical="top"/>
    </xf>
    <xf numFmtId="0" fontId="12" fillId="22" borderId="1" xfId="0" applyFont="1" applyFill="1" applyBorder="1" applyAlignment="1">
      <alignment horizontal="center"/>
    </xf>
    <xf numFmtId="0" fontId="11" fillId="22" borderId="44" xfId="0" applyFont="1" applyFill="1" applyBorder="1" applyAlignment="1">
      <alignment horizontal="left" wrapText="1"/>
    </xf>
    <xf numFmtId="3" fontId="0" fillId="22" borderId="43" xfId="0" applyNumberFormat="1" applyFill="1" applyBorder="1" applyAlignment="1">
      <alignment horizontal="right"/>
    </xf>
    <xf numFmtId="0" fontId="12" fillId="22" borderId="30" xfId="0" applyFont="1" applyFill="1" applyBorder="1" applyAlignment="1">
      <alignment horizontal="center" vertical="top" wrapText="1"/>
    </xf>
    <xf numFmtId="0" fontId="12" fillId="22" borderId="30" xfId="0" applyFont="1" applyFill="1" applyBorder="1" applyAlignment="1">
      <alignment horizontal="center"/>
    </xf>
    <xf numFmtId="0" fontId="11" fillId="22" borderId="1" xfId="0" applyFont="1" applyFill="1" applyBorder="1" applyAlignment="1">
      <alignment horizontal="left"/>
    </xf>
    <xf numFmtId="0" fontId="27" fillId="22" borderId="3" xfId="0" applyFont="1" applyFill="1" applyBorder="1" applyAlignment="1">
      <alignment vertical="top"/>
    </xf>
    <xf numFmtId="17" fontId="12" fillId="22" borderId="30" xfId="0" applyNumberFormat="1" applyFont="1" applyFill="1" applyBorder="1" applyAlignment="1">
      <alignment horizontal="center"/>
    </xf>
    <xf numFmtId="0" fontId="0" fillId="22" borderId="15" xfId="0" applyFill="1" applyBorder="1"/>
    <xf numFmtId="3" fontId="11" fillId="22" borderId="43" xfId="0" applyNumberFormat="1" applyFont="1" applyFill="1" applyBorder="1"/>
    <xf numFmtId="17" fontId="12" fillId="22" borderId="34" xfId="0" applyNumberFormat="1" applyFont="1" applyFill="1" applyBorder="1" applyAlignment="1">
      <alignment horizontal="center"/>
    </xf>
    <xf numFmtId="0" fontId="0" fillId="22" borderId="35" xfId="0" applyFill="1" applyBorder="1"/>
    <xf numFmtId="0" fontId="12" fillId="22" borderId="10" xfId="0" applyFont="1" applyFill="1" applyBorder="1" applyAlignment="1">
      <alignment vertical="top"/>
    </xf>
    <xf numFmtId="0" fontId="2" fillId="22" borderId="55" xfId="0" applyFont="1" applyFill="1" applyBorder="1" applyAlignment="1">
      <alignment horizontal="right" vertical="top" wrapText="1"/>
    </xf>
    <xf numFmtId="0" fontId="11" fillId="19" borderId="1" xfId="0" applyFont="1" applyFill="1" applyBorder="1"/>
    <xf numFmtId="0" fontId="22" fillId="23" borderId="39" xfId="0" applyFont="1" applyFill="1" applyBorder="1" applyAlignment="1">
      <alignment vertical="top"/>
    </xf>
    <xf numFmtId="0" fontId="22" fillId="23" borderId="18" xfId="0" applyFont="1" applyFill="1" applyBorder="1" applyAlignment="1">
      <alignment horizontal="center" vertical="top"/>
    </xf>
    <xf numFmtId="0" fontId="12" fillId="23" borderId="9" xfId="0" applyFont="1" applyFill="1" applyBorder="1" applyAlignment="1">
      <alignment vertical="top" wrapText="1"/>
    </xf>
    <xf numFmtId="0" fontId="0" fillId="23" borderId="9" xfId="0" applyFill="1" applyBorder="1"/>
    <xf numFmtId="0" fontId="0" fillId="23" borderId="22" xfId="0" applyFill="1" applyBorder="1"/>
    <xf numFmtId="0" fontId="22" fillId="23" borderId="30" xfId="0" applyFont="1" applyFill="1" applyBorder="1" applyAlignment="1">
      <alignment vertical="top"/>
    </xf>
    <xf numFmtId="0" fontId="22" fillId="23" borderId="15" xfId="0" applyFont="1" applyFill="1" applyBorder="1" applyAlignment="1">
      <alignment horizontal="center" vertical="top"/>
    </xf>
    <xf numFmtId="0" fontId="11" fillId="23" borderId="3" xfId="0" applyFont="1" applyFill="1" applyBorder="1" applyAlignment="1">
      <alignment vertical="top" wrapText="1"/>
    </xf>
    <xf numFmtId="0" fontId="0" fillId="23" borderId="5" xfId="0" applyFill="1" applyBorder="1"/>
    <xf numFmtId="0" fontId="0" fillId="23" borderId="0" xfId="0" applyFill="1" applyBorder="1"/>
    <xf numFmtId="0" fontId="22" fillId="23" borderId="58" xfId="0" applyFont="1" applyFill="1" applyBorder="1" applyAlignment="1">
      <alignment horizontal="center" vertical="top"/>
    </xf>
    <xf numFmtId="0" fontId="12" fillId="23" borderId="30" xfId="0" applyFont="1" applyFill="1" applyBorder="1" applyAlignment="1">
      <alignment horizontal="center" vertical="top"/>
    </xf>
    <xf numFmtId="0" fontId="12" fillId="23" borderId="15" xfId="0" applyFont="1" applyFill="1" applyBorder="1" applyAlignment="1">
      <alignment horizontal="center" vertical="top"/>
    </xf>
    <xf numFmtId="0" fontId="12" fillId="23" borderId="5" xfId="0" applyFont="1" applyFill="1" applyBorder="1" applyAlignment="1">
      <alignment vertical="top" wrapText="1"/>
    </xf>
    <xf numFmtId="0" fontId="11" fillId="23" borderId="5" xfId="0" applyFont="1" applyFill="1" applyBorder="1" applyAlignment="1">
      <alignment horizontal="left" vertical="top"/>
    </xf>
    <xf numFmtId="0" fontId="0" fillId="23" borderId="1" xfId="0" applyFill="1" applyBorder="1" applyAlignment="1">
      <alignment vertical="top"/>
    </xf>
    <xf numFmtId="0" fontId="0" fillId="23" borderId="0" xfId="0" applyFill="1" applyBorder="1" applyAlignment="1">
      <alignment vertical="top"/>
    </xf>
    <xf numFmtId="0" fontId="11" fillId="23" borderId="41" xfId="0" applyFont="1" applyFill="1" applyBorder="1" applyAlignment="1">
      <alignment horizontal="left" vertical="top"/>
    </xf>
    <xf numFmtId="3" fontId="0" fillId="23" borderId="43" xfId="0" applyNumberFormat="1" applyFill="1" applyBorder="1" applyAlignment="1">
      <alignment vertical="top"/>
    </xf>
    <xf numFmtId="0" fontId="11" fillId="23" borderId="1" xfId="0" applyFont="1" applyFill="1" applyBorder="1" applyAlignment="1">
      <alignment vertical="top"/>
    </xf>
    <xf numFmtId="0" fontId="0" fillId="23" borderId="5" xfId="0" applyFill="1" applyBorder="1" applyAlignment="1">
      <alignment vertical="top"/>
    </xf>
    <xf numFmtId="0" fontId="11" fillId="23" borderId="44" xfId="0" applyFont="1" applyFill="1" applyBorder="1" applyAlignment="1">
      <alignment horizontal="left" vertical="top"/>
    </xf>
    <xf numFmtId="0" fontId="11" fillId="23" borderId="41" xfId="0" applyFont="1" applyFill="1" applyBorder="1" applyAlignment="1">
      <alignment vertical="top"/>
    </xf>
    <xf numFmtId="3" fontId="0" fillId="23" borderId="43" xfId="0" applyNumberFormat="1" applyFill="1" applyBorder="1" applyAlignment="1">
      <alignment horizontal="right" vertical="top"/>
    </xf>
    <xf numFmtId="0" fontId="0" fillId="23" borderId="16" xfId="0" applyFill="1" applyBorder="1" applyAlignment="1">
      <alignment vertical="top"/>
    </xf>
    <xf numFmtId="0" fontId="11" fillId="23" borderId="44" xfId="0" applyFont="1" applyFill="1" applyBorder="1" applyAlignment="1">
      <alignment vertical="top"/>
    </xf>
    <xf numFmtId="0" fontId="0" fillId="23" borderId="15" xfId="0" applyFill="1" applyBorder="1" applyAlignment="1">
      <alignment horizontal="center" vertical="top"/>
    </xf>
    <xf numFmtId="3" fontId="0" fillId="23" borderId="42" xfId="0" applyNumberFormat="1" applyFill="1" applyBorder="1" applyAlignment="1">
      <alignment horizontal="right" vertical="top"/>
    </xf>
    <xf numFmtId="0" fontId="12" fillId="23" borderId="34" xfId="0" applyFont="1" applyFill="1" applyBorder="1" applyAlignment="1">
      <alignment horizontal="center" vertical="top"/>
    </xf>
    <xf numFmtId="0" fontId="0" fillId="23" borderId="8" xfId="0" applyFill="1" applyBorder="1" applyAlignment="1">
      <alignment horizontal="center" vertical="top"/>
    </xf>
    <xf numFmtId="0" fontId="12" fillId="23" borderId="10" xfId="0" applyFont="1" applyFill="1" applyBorder="1" applyAlignment="1">
      <alignment vertical="top"/>
    </xf>
    <xf numFmtId="0" fontId="0" fillId="23" borderId="10" xfId="0" applyFill="1" applyBorder="1" applyAlignment="1">
      <alignment vertical="top"/>
    </xf>
    <xf numFmtId="0" fontId="0" fillId="23" borderId="54" xfId="0" applyFill="1" applyBorder="1" applyAlignment="1">
      <alignment vertical="top"/>
    </xf>
    <xf numFmtId="0" fontId="12" fillId="23" borderId="46" xfId="0" applyFont="1" applyFill="1" applyBorder="1" applyAlignment="1">
      <alignment horizontal="right" vertical="top"/>
    </xf>
    <xf numFmtId="167" fontId="12" fillId="23" borderId="49" xfId="0" applyNumberFormat="1" applyFont="1" applyFill="1" applyBorder="1" applyAlignment="1">
      <alignment vertical="top"/>
    </xf>
    <xf numFmtId="0" fontId="22" fillId="24" borderId="39" xfId="0" applyFont="1" applyFill="1" applyBorder="1"/>
    <xf numFmtId="0" fontId="22" fillId="24" borderId="9" xfId="0" applyFont="1" applyFill="1" applyBorder="1"/>
    <xf numFmtId="0" fontId="22" fillId="24" borderId="7" xfId="0" applyFont="1" applyFill="1" applyBorder="1"/>
    <xf numFmtId="0" fontId="0" fillId="24" borderId="0" xfId="0" applyFill="1" applyBorder="1"/>
    <xf numFmtId="0" fontId="22" fillId="24" borderId="24" xfId="0" applyFont="1" applyFill="1" applyBorder="1" applyAlignment="1">
      <alignment horizontal="left"/>
    </xf>
    <xf numFmtId="0" fontId="0" fillId="24" borderId="30" xfId="0" applyFill="1" applyBorder="1"/>
    <xf numFmtId="0" fontId="12" fillId="24" borderId="3" xfId="0" applyFont="1" applyFill="1" applyBorder="1" applyAlignment="1">
      <alignment horizontal="center"/>
    </xf>
    <xf numFmtId="0" fontId="11" fillId="24" borderId="44" xfId="0" applyFont="1" applyFill="1" applyBorder="1" applyAlignment="1">
      <alignment horizontal="left"/>
    </xf>
    <xf numFmtId="0" fontId="12" fillId="24" borderId="30" xfId="0" applyFont="1" applyFill="1" applyBorder="1" applyAlignment="1">
      <alignment horizontal="center"/>
    </xf>
    <xf numFmtId="0" fontId="12" fillId="24" borderId="15" xfId="0" applyFont="1" applyFill="1" applyBorder="1" applyAlignment="1">
      <alignment horizontal="center"/>
    </xf>
    <xf numFmtId="0" fontId="11" fillId="24" borderId="1" xfId="0" applyFont="1" applyFill="1" applyBorder="1" applyAlignment="1">
      <alignment horizontal="left"/>
    </xf>
    <xf numFmtId="0" fontId="11" fillId="24" borderId="3" xfId="0" applyFont="1" applyFill="1" applyBorder="1"/>
    <xf numFmtId="0" fontId="12" fillId="24" borderId="1" xfId="0" applyFont="1" applyFill="1" applyBorder="1" applyAlignment="1">
      <alignment horizontal="center"/>
    </xf>
    <xf numFmtId="0" fontId="11" fillId="24" borderId="44" xfId="0" applyFont="1" applyFill="1" applyBorder="1" applyAlignment="1">
      <alignment horizontal="left" vertical="top"/>
    </xf>
    <xf numFmtId="3" fontId="0" fillId="24" borderId="43" xfId="0" applyNumberFormat="1" applyFill="1" applyBorder="1" applyAlignment="1">
      <alignment vertical="top"/>
    </xf>
    <xf numFmtId="3" fontId="0" fillId="24" borderId="43" xfId="0" applyNumberFormat="1" applyFill="1" applyBorder="1"/>
    <xf numFmtId="0" fontId="0" fillId="24" borderId="1" xfId="0" applyFill="1" applyBorder="1"/>
    <xf numFmtId="0" fontId="0" fillId="24" borderId="15" xfId="0" applyFill="1" applyBorder="1"/>
    <xf numFmtId="0" fontId="11" fillId="24" borderId="30" xfId="0" applyFont="1" applyFill="1" applyBorder="1" applyAlignment="1">
      <alignment horizontal="center"/>
    </xf>
    <xf numFmtId="0" fontId="29" fillId="24" borderId="1" xfId="0" applyFont="1" applyFill="1" applyBorder="1" applyAlignment="1">
      <alignment horizontal="left"/>
    </xf>
    <xf numFmtId="0" fontId="29" fillId="24" borderId="5" xfId="0" applyFont="1" applyFill="1" applyBorder="1" applyAlignment="1">
      <alignment horizontal="left"/>
    </xf>
    <xf numFmtId="3" fontId="0" fillId="24" borderId="33" xfId="0" applyNumberFormat="1" applyFill="1" applyBorder="1"/>
    <xf numFmtId="0" fontId="0" fillId="24" borderId="34" xfId="0" applyFill="1" applyBorder="1" applyAlignment="1">
      <alignment horizontal="center"/>
    </xf>
    <xf numFmtId="0" fontId="0" fillId="24" borderId="35" xfId="0" applyFill="1" applyBorder="1"/>
    <xf numFmtId="0" fontId="12" fillId="24" borderId="10" xfId="0" applyFont="1" applyFill="1" applyBorder="1" applyAlignment="1"/>
    <xf numFmtId="0" fontId="0" fillId="24" borderId="10" xfId="0" applyFill="1" applyBorder="1"/>
    <xf numFmtId="0" fontId="0" fillId="24" borderId="45" xfId="0" applyFill="1" applyBorder="1"/>
    <xf numFmtId="0" fontId="12" fillId="24" borderId="46" xfId="0" applyFont="1" applyFill="1" applyBorder="1" applyAlignment="1">
      <alignment horizontal="right"/>
    </xf>
    <xf numFmtId="167" fontId="12" fillId="24" borderId="50" xfId="0" applyNumberFormat="1" applyFont="1" applyFill="1" applyBorder="1"/>
    <xf numFmtId="0" fontId="22" fillId="24" borderId="18" xfId="0" applyFont="1" applyFill="1" applyBorder="1" applyAlignment="1">
      <alignment horizontal="center"/>
    </xf>
    <xf numFmtId="0" fontId="12" fillId="24" borderId="9" xfId="0" applyFont="1" applyFill="1" applyBorder="1"/>
    <xf numFmtId="0" fontId="0" fillId="24" borderId="22" xfId="0" applyFill="1" applyBorder="1"/>
    <xf numFmtId="0" fontId="1" fillId="24" borderId="41" xfId="0" applyFont="1" applyFill="1" applyBorder="1"/>
    <xf numFmtId="0" fontId="0" fillId="24" borderId="42" xfId="0" applyFill="1" applyBorder="1"/>
    <xf numFmtId="0" fontId="12" fillId="24" borderId="5" xfId="0" applyFont="1" applyFill="1" applyBorder="1"/>
    <xf numFmtId="0" fontId="11" fillId="24" borderId="1" xfId="0" applyFont="1" applyFill="1" applyBorder="1" applyAlignment="1">
      <alignment horizontal="left" vertical="top"/>
    </xf>
    <xf numFmtId="0" fontId="12" fillId="19" borderId="4" xfId="0" applyFont="1" applyFill="1" applyBorder="1" applyAlignment="1">
      <alignment horizontal="center" vertical="top"/>
    </xf>
    <xf numFmtId="0" fontId="12" fillId="19" borderId="4" xfId="0" applyFont="1" applyFill="1" applyBorder="1" applyAlignment="1">
      <alignment horizontal="left" vertical="top"/>
    </xf>
    <xf numFmtId="0" fontId="0" fillId="24" borderId="0" xfId="0" applyFill="1" applyBorder="1" applyAlignment="1">
      <alignment vertical="top"/>
    </xf>
    <xf numFmtId="3" fontId="0" fillId="24" borderId="53" xfId="0" applyNumberFormat="1" applyFill="1" applyBorder="1"/>
    <xf numFmtId="0" fontId="0" fillId="24" borderId="3" xfId="0" applyFill="1" applyBorder="1" applyAlignment="1">
      <alignment horizontal="center"/>
    </xf>
    <xf numFmtId="0" fontId="0" fillId="24" borderId="1" xfId="0" applyFill="1" applyBorder="1" applyAlignment="1">
      <alignment horizontal="center"/>
    </xf>
    <xf numFmtId="0" fontId="0" fillId="24" borderId="15" xfId="0" applyFill="1" applyBorder="1" applyAlignment="1">
      <alignment horizontal="center"/>
    </xf>
    <xf numFmtId="0" fontId="0" fillId="24" borderId="1" xfId="0" applyFill="1" applyBorder="1" applyAlignment="1">
      <alignment horizontal="left"/>
    </xf>
    <xf numFmtId="0" fontId="0" fillId="24" borderId="5" xfId="0" applyFill="1" applyBorder="1" applyAlignment="1">
      <alignment horizontal="center"/>
    </xf>
    <xf numFmtId="0" fontId="0" fillId="24" borderId="34" xfId="0" applyFill="1" applyBorder="1"/>
    <xf numFmtId="0" fontId="0" fillId="24" borderId="8" xfId="0" applyFill="1" applyBorder="1" applyAlignment="1">
      <alignment horizontal="center"/>
    </xf>
    <xf numFmtId="0" fontId="12" fillId="24" borderId="10" xfId="0" applyFont="1" applyFill="1" applyBorder="1"/>
    <xf numFmtId="165" fontId="12" fillId="24" borderId="42" xfId="0" applyNumberFormat="1" applyFont="1" applyFill="1" applyBorder="1" applyAlignment="1">
      <alignment horizontal="right"/>
    </xf>
    <xf numFmtId="0" fontId="12" fillId="24" borderId="3" xfId="0" applyFont="1" applyFill="1" applyBorder="1" applyAlignment="1">
      <alignment vertical="top"/>
    </xf>
    <xf numFmtId="0" fontId="21" fillId="24" borderId="40" xfId="0" applyFont="1" applyFill="1" applyBorder="1" applyAlignment="1">
      <alignment horizontal="centerContinuous"/>
    </xf>
    <xf numFmtId="0" fontId="11" fillId="24" borderId="3" xfId="0" applyFont="1" applyFill="1" applyBorder="1" applyAlignment="1">
      <alignment vertical="top"/>
    </xf>
    <xf numFmtId="0" fontId="11" fillId="24" borderId="1" xfId="0" applyFont="1" applyFill="1" applyBorder="1"/>
    <xf numFmtId="0" fontId="22" fillId="24" borderId="4" xfId="0" applyFont="1" applyFill="1" applyBorder="1"/>
    <xf numFmtId="0" fontId="11" fillId="24" borderId="30" xfId="0" applyFont="1" applyFill="1" applyBorder="1" applyAlignment="1">
      <alignment horizontal="left" vertical="top"/>
    </xf>
    <xf numFmtId="3" fontId="11" fillId="24" borderId="51" xfId="0" applyNumberFormat="1" applyFont="1" applyFill="1" applyBorder="1" applyAlignment="1">
      <alignment horizontal="right" vertical="top"/>
    </xf>
    <xf numFmtId="0" fontId="0" fillId="24" borderId="30" xfId="0" applyFill="1" applyBorder="1" applyAlignment="1">
      <alignment horizontal="center"/>
    </xf>
    <xf numFmtId="0" fontId="12" fillId="24" borderId="5" xfId="0" applyFont="1" applyFill="1" applyBorder="1" applyAlignment="1">
      <alignment vertical="top"/>
    </xf>
    <xf numFmtId="0" fontId="11" fillId="24" borderId="1" xfId="0" applyFont="1" applyFill="1" applyBorder="1" applyAlignment="1">
      <alignment vertical="top"/>
    </xf>
    <xf numFmtId="0" fontId="12" fillId="19" borderId="1" xfId="0" applyFont="1" applyFill="1" applyBorder="1" applyAlignment="1">
      <alignment vertical="top"/>
    </xf>
    <xf numFmtId="3" fontId="11" fillId="24" borderId="43" xfId="0" applyNumberFormat="1" applyFont="1" applyFill="1" applyBorder="1" applyAlignment="1">
      <alignment horizontal="right" vertical="top"/>
    </xf>
    <xf numFmtId="0" fontId="0" fillId="24" borderId="1" xfId="0" applyFill="1" applyBorder="1" applyAlignment="1">
      <alignment vertical="top"/>
    </xf>
    <xf numFmtId="0" fontId="0" fillId="24" borderId="43" xfId="0" applyFill="1" applyBorder="1" applyAlignment="1">
      <alignment horizontal="right" vertical="top"/>
    </xf>
    <xf numFmtId="0" fontId="0" fillId="24" borderId="52" xfId="0" applyFill="1" applyBorder="1"/>
    <xf numFmtId="0" fontId="11" fillId="24" borderId="0" xfId="0" applyFont="1" applyFill="1" applyAlignment="1">
      <alignment vertical="top"/>
    </xf>
    <xf numFmtId="0" fontId="11" fillId="24" borderId="5" xfId="0" applyFont="1" applyFill="1" applyBorder="1" applyAlignment="1">
      <alignment vertical="top"/>
    </xf>
    <xf numFmtId="0" fontId="0" fillId="24" borderId="5" xfId="0" applyFill="1" applyBorder="1" applyAlignment="1">
      <alignment vertical="top"/>
    </xf>
    <xf numFmtId="0" fontId="0" fillId="24" borderId="0" xfId="0" applyFill="1" applyBorder="1" applyAlignment="1"/>
    <xf numFmtId="0" fontId="11" fillId="24" borderId="5" xfId="0" applyFont="1" applyFill="1" applyBorder="1" applyAlignment="1"/>
    <xf numFmtId="0" fontId="0" fillId="24" borderId="5" xfId="0" applyFill="1" applyBorder="1" applyAlignment="1"/>
    <xf numFmtId="3" fontId="11" fillId="24" borderId="53" xfId="0" applyNumberFormat="1" applyFont="1" applyFill="1" applyBorder="1" applyAlignment="1">
      <alignment vertical="top"/>
    </xf>
    <xf numFmtId="0" fontId="11" fillId="24" borderId="41" xfId="0" applyFont="1" applyFill="1" applyBorder="1" applyAlignment="1">
      <alignment horizontal="left" vertical="top"/>
    </xf>
    <xf numFmtId="3" fontId="11" fillId="24" borderId="33" xfId="0" applyNumberFormat="1" applyFont="1" applyFill="1" applyBorder="1" applyAlignment="1">
      <alignment vertical="top"/>
    </xf>
    <xf numFmtId="0" fontId="11" fillId="24" borderId="41" xfId="0" applyFont="1" applyFill="1" applyBorder="1" applyAlignment="1">
      <alignment horizontal="left"/>
    </xf>
    <xf numFmtId="0" fontId="12" fillId="24" borderId="8" xfId="0" applyFont="1" applyFill="1" applyBorder="1" applyAlignment="1">
      <alignment horizontal="center"/>
    </xf>
    <xf numFmtId="0" fontId="22" fillId="24" borderId="30" xfId="0" applyFont="1" applyFill="1" applyBorder="1"/>
    <xf numFmtId="0" fontId="22" fillId="24" borderId="3" xfId="0" applyFont="1" applyFill="1" applyBorder="1" applyAlignment="1">
      <alignment horizontal="center"/>
    </xf>
    <xf numFmtId="0" fontId="22" fillId="24" borderId="3" xfId="0" applyFont="1" applyFill="1" applyBorder="1"/>
    <xf numFmtId="44" fontId="21" fillId="24" borderId="40" xfId="2" applyFont="1" applyFill="1" applyBorder="1" applyAlignment="1">
      <alignment horizontal="centerContinuous"/>
    </xf>
    <xf numFmtId="0" fontId="0" fillId="19" borderId="43" xfId="0" applyFill="1" applyBorder="1"/>
    <xf numFmtId="0" fontId="12" fillId="24" borderId="30" xfId="0" applyFont="1" applyFill="1" applyBorder="1" applyAlignment="1">
      <alignment horizontal="center" vertical="top"/>
    </xf>
    <xf numFmtId="0" fontId="0" fillId="24" borderId="43" xfId="0" applyFill="1" applyBorder="1"/>
    <xf numFmtId="0" fontId="0" fillId="24" borderId="16" xfId="0" applyFill="1" applyBorder="1"/>
    <xf numFmtId="0" fontId="11" fillId="24" borderId="44" xfId="0" applyFont="1" applyFill="1" applyBorder="1" applyAlignment="1"/>
    <xf numFmtId="0" fontId="0" fillId="24" borderId="5" xfId="0" applyFill="1" applyBorder="1"/>
    <xf numFmtId="0" fontId="11" fillId="24" borderId="2" xfId="0" applyFont="1" applyFill="1" applyBorder="1"/>
    <xf numFmtId="0" fontId="11" fillId="24" borderId="32" xfId="0" applyFont="1" applyFill="1" applyBorder="1" applyAlignment="1"/>
    <xf numFmtId="3" fontId="11" fillId="24" borderId="43" xfId="0" applyNumberFormat="1" applyFont="1" applyFill="1" applyBorder="1"/>
    <xf numFmtId="0" fontId="11" fillId="24" borderId="5" xfId="0" applyFont="1" applyFill="1" applyBorder="1"/>
    <xf numFmtId="0" fontId="11" fillId="24" borderId="16" xfId="0" applyFont="1" applyFill="1" applyBorder="1" applyAlignment="1"/>
    <xf numFmtId="0" fontId="27" fillId="24" borderId="3" xfId="0" applyFont="1" applyFill="1" applyBorder="1"/>
    <xf numFmtId="0" fontId="11" fillId="24" borderId="1" xfId="0" applyFont="1" applyFill="1" applyBorder="1" applyAlignment="1"/>
    <xf numFmtId="3" fontId="0" fillId="24" borderId="42" xfId="0" applyNumberFormat="1" applyFill="1" applyBorder="1"/>
    <xf numFmtId="0" fontId="0" fillId="24" borderId="59" xfId="0" applyFill="1" applyBorder="1"/>
    <xf numFmtId="0" fontId="0" fillId="24" borderId="60" xfId="0" applyFill="1" applyBorder="1" applyAlignment="1">
      <alignment horizontal="center"/>
    </xf>
    <xf numFmtId="0" fontId="12" fillId="24" borderId="61" xfId="0" applyFont="1" applyFill="1" applyBorder="1"/>
    <xf numFmtId="0" fontId="0" fillId="24" borderId="61" xfId="0" applyFill="1" applyBorder="1"/>
    <xf numFmtId="0" fontId="0" fillId="24" borderId="62" xfId="0" applyFill="1" applyBorder="1"/>
    <xf numFmtId="0" fontId="12" fillId="24" borderId="63" xfId="0" applyFont="1" applyFill="1" applyBorder="1" applyAlignment="1">
      <alignment horizontal="right"/>
    </xf>
    <xf numFmtId="167" fontId="12" fillId="24" borderId="64" xfId="0" applyNumberFormat="1" applyFont="1" applyFill="1" applyBorder="1"/>
    <xf numFmtId="0" fontId="0" fillId="0" borderId="65" xfId="0" applyFill="1" applyBorder="1"/>
    <xf numFmtId="0" fontId="0" fillId="17" borderId="0" xfId="0" applyFill="1" applyBorder="1"/>
    <xf numFmtId="0" fontId="0" fillId="17" borderId="0" xfId="0" applyFill="1" applyBorder="1" applyAlignment="1">
      <alignment horizontal="center"/>
    </xf>
    <xf numFmtId="0" fontId="0" fillId="25" borderId="0" xfId="0" applyFill="1" applyBorder="1"/>
    <xf numFmtId="0" fontId="11" fillId="25" borderId="41" xfId="0" applyFont="1" applyFill="1" applyBorder="1" applyAlignment="1">
      <alignment horizontal="left"/>
    </xf>
    <xf numFmtId="167" fontId="12" fillId="17" borderId="43" xfId="0" applyNumberFormat="1" applyFont="1" applyFill="1" applyBorder="1"/>
    <xf numFmtId="167" fontId="12" fillId="17" borderId="42" xfId="0" applyNumberFormat="1" applyFont="1" applyFill="1" applyBorder="1"/>
    <xf numFmtId="0" fontId="0" fillId="0" borderId="0" xfId="0" applyFill="1" applyBorder="1"/>
    <xf numFmtId="0" fontId="0" fillId="0" borderId="0" xfId="0" applyFill="1" applyBorder="1" applyAlignment="1">
      <alignment horizontal="center"/>
    </xf>
    <xf numFmtId="0" fontId="0" fillId="0" borderId="15" xfId="0" applyFill="1" applyBorder="1"/>
    <xf numFmtId="0" fontId="0" fillId="0" borderId="3" xfId="0" applyFill="1" applyBorder="1"/>
    <xf numFmtId="0" fontId="11" fillId="25" borderId="44" xfId="0" applyFont="1" applyFill="1" applyBorder="1"/>
    <xf numFmtId="0" fontId="0" fillId="0" borderId="31" xfId="0" applyFill="1" applyBorder="1"/>
    <xf numFmtId="0" fontId="0" fillId="25" borderId="44" xfId="0" applyFill="1" applyBorder="1"/>
    <xf numFmtId="167" fontId="12" fillId="17" borderId="58" xfId="0" applyNumberFormat="1" applyFont="1" applyFill="1" applyBorder="1"/>
    <xf numFmtId="0" fontId="12" fillId="0" borderId="0" xfId="0" applyFont="1" applyFill="1" applyBorder="1"/>
    <xf numFmtId="0" fontId="11" fillId="0" borderId="0" xfId="0" applyFont="1" applyFill="1" applyBorder="1"/>
    <xf numFmtId="0" fontId="11" fillId="25" borderId="41" xfId="0" applyFont="1" applyFill="1" applyBorder="1"/>
    <xf numFmtId="168" fontId="12" fillId="0" borderId="42" xfId="0" applyNumberFormat="1" applyFont="1" applyBorder="1" applyAlignment="1">
      <alignment horizontal="right"/>
    </xf>
    <xf numFmtId="168" fontId="12" fillId="0" borderId="43" xfId="0" applyNumberFormat="1" applyFont="1" applyBorder="1" applyAlignment="1">
      <alignment horizontal="right"/>
    </xf>
    <xf numFmtId="0" fontId="0" fillId="0" borderId="27" xfId="0" applyFill="1" applyBorder="1"/>
    <xf numFmtId="0" fontId="0" fillId="25" borderId="41" xfId="0" applyFill="1" applyBorder="1"/>
    <xf numFmtId="0" fontId="0" fillId="0" borderId="13" xfId="0" applyBorder="1"/>
    <xf numFmtId="0" fontId="11" fillId="25" borderId="57" xfId="0" applyFont="1" applyFill="1" applyBorder="1"/>
    <xf numFmtId="168" fontId="12" fillId="0" borderId="33" xfId="0" applyNumberFormat="1" applyFont="1" applyBorder="1" applyAlignment="1">
      <alignment horizontal="right"/>
    </xf>
    <xf numFmtId="0" fontId="12" fillId="0" borderId="67" xfId="0" applyFont="1" applyBorder="1" applyAlignment="1">
      <alignment horizontal="left"/>
    </xf>
    <xf numFmtId="167" fontId="12" fillId="0" borderId="68" xfId="0" applyNumberFormat="1" applyFont="1" applyBorder="1"/>
    <xf numFmtId="0" fontId="0" fillId="0" borderId="0" xfId="0" applyBorder="1" applyAlignment="1">
      <alignment horizontal="center"/>
    </xf>
    <xf numFmtId="0" fontId="0" fillId="0" borderId="2" xfId="0" applyBorder="1" applyAlignment="1">
      <alignment horizontal="center"/>
    </xf>
    <xf numFmtId="0" fontId="0" fillId="0" borderId="2" xfId="0" applyBorder="1"/>
    <xf numFmtId="0" fontId="0" fillId="0" borderId="3" xfId="0" applyBorder="1"/>
    <xf numFmtId="0" fontId="5" fillId="0" borderId="1" xfId="0" applyFont="1" applyFill="1" applyBorder="1" applyAlignment="1">
      <alignment horizontal="left" vertical="top"/>
    </xf>
    <xf numFmtId="0" fontId="5" fillId="0" borderId="0" xfId="0" applyFont="1" applyAlignment="1">
      <alignment vertical="top" wrapText="1"/>
    </xf>
    <xf numFmtId="0" fontId="19" fillId="0" borderId="0" xfId="0" applyFont="1"/>
    <xf numFmtId="0" fontId="30" fillId="0" borderId="0" xfId="0" applyFont="1"/>
    <xf numFmtId="0" fontId="12" fillId="0" borderId="0" xfId="0" applyFont="1"/>
    <xf numFmtId="0" fontId="31" fillId="26" borderId="0" xfId="0" applyFont="1" applyFill="1"/>
    <xf numFmtId="0" fontId="0" fillId="26" borderId="0" xfId="0" applyFill="1"/>
    <xf numFmtId="0" fontId="31" fillId="10" borderId="0" xfId="0" applyFont="1" applyFill="1"/>
    <xf numFmtId="0" fontId="0" fillId="10" borderId="0" xfId="0" applyFill="1"/>
    <xf numFmtId="0" fontId="31" fillId="11" borderId="0" xfId="0" applyFont="1" applyFill="1"/>
    <xf numFmtId="0" fontId="0" fillId="11" borderId="0" xfId="0" applyFill="1"/>
    <xf numFmtId="0" fontId="31" fillId="14" borderId="0" xfId="0" applyFont="1" applyFill="1"/>
    <xf numFmtId="0" fontId="0" fillId="14" borderId="0" xfId="0" applyFill="1"/>
    <xf numFmtId="0" fontId="0" fillId="0" borderId="0" xfId="0" quotePrefix="1"/>
    <xf numFmtId="0" fontId="32" fillId="0" borderId="0" xfId="0" applyFont="1" applyBorder="1"/>
    <xf numFmtId="0" fontId="33" fillId="0" borderId="0" xfId="0" applyFont="1" applyBorder="1"/>
    <xf numFmtId="0" fontId="11" fillId="0" borderId="0" xfId="0" applyFont="1" applyBorder="1" applyAlignment="1">
      <alignment horizontal="left" indent="2"/>
    </xf>
    <xf numFmtId="0" fontId="12" fillId="0" borderId="0" xfId="0" applyFont="1" applyBorder="1"/>
    <xf numFmtId="0" fontId="0" fillId="0" borderId="0" xfId="0" applyFill="1" applyBorder="1" applyAlignment="1">
      <alignment horizontal="left" indent="2"/>
    </xf>
    <xf numFmtId="0" fontId="32" fillId="0" borderId="0" xfId="0" applyFont="1"/>
    <xf numFmtId="0" fontId="11" fillId="0" borderId="0" xfId="0" applyFont="1"/>
    <xf numFmtId="0" fontId="34" fillId="0" borderId="0" xfId="0" applyFont="1"/>
    <xf numFmtId="0" fontId="35" fillId="0" borderId="0" xfId="0" applyFont="1"/>
    <xf numFmtId="0" fontId="31" fillId="0" borderId="0" xfId="0" applyFont="1"/>
    <xf numFmtId="0" fontId="36" fillId="0" borderId="0" xfId="0" applyFont="1"/>
    <xf numFmtId="0" fontId="11" fillId="2" borderId="1" xfId="0" applyNumberFormat="1" applyFont="1" applyFill="1" applyBorder="1" applyAlignment="1">
      <alignment horizontal="left" vertical="top" wrapText="1"/>
    </xf>
    <xf numFmtId="0" fontId="17" fillId="0" borderId="1" xfId="0" applyFont="1" applyBorder="1" applyAlignment="1">
      <alignment vertical="top" wrapText="1"/>
    </xf>
    <xf numFmtId="0" fontId="37" fillId="0" borderId="0" xfId="0" applyFont="1" applyFill="1" applyBorder="1" applyAlignment="1"/>
    <xf numFmtId="0" fontId="33" fillId="0" borderId="0" xfId="0" applyFont="1"/>
    <xf numFmtId="0" fontId="11" fillId="0" borderId="0" xfId="0" applyFont="1" applyFill="1" applyBorder="1" applyAlignment="1">
      <alignment horizontal="left"/>
    </xf>
    <xf numFmtId="0" fontId="12" fillId="13" borderId="20" xfId="0" applyFont="1" applyFill="1" applyBorder="1" applyAlignment="1">
      <alignment horizontal="center" vertical="top" wrapText="1"/>
    </xf>
    <xf numFmtId="0" fontId="5" fillId="13" borderId="4" xfId="0" applyFont="1" applyFill="1" applyBorder="1" applyAlignment="1">
      <alignment horizontal="center" vertical="center" wrapText="1"/>
    </xf>
    <xf numFmtId="0" fontId="5" fillId="13" borderId="20" xfId="0" applyFont="1" applyFill="1" applyBorder="1" applyAlignment="1">
      <alignment horizontal="center" vertical="center" wrapText="1"/>
    </xf>
    <xf numFmtId="0" fontId="9" fillId="13" borderId="20" xfId="0" applyFont="1" applyFill="1" applyBorder="1" applyAlignment="1">
      <alignment horizontal="center" vertical="top" wrapText="1"/>
    </xf>
    <xf numFmtId="0" fontId="5" fillId="13" borderId="1" xfId="0" applyFont="1" applyFill="1" applyBorder="1" applyAlignment="1">
      <alignment horizontal="center" vertical="top" wrapText="1"/>
    </xf>
    <xf numFmtId="0" fontId="31" fillId="13" borderId="0" xfId="0" applyFont="1" applyFill="1"/>
    <xf numFmtId="0" fontId="0" fillId="13" borderId="0" xfId="0" applyFill="1"/>
    <xf numFmtId="0" fontId="1" fillId="13" borderId="1" xfId="0" applyFont="1" applyFill="1" applyBorder="1" applyAlignment="1">
      <alignment horizontal="center" vertical="top" wrapText="1"/>
    </xf>
    <xf numFmtId="0" fontId="5" fillId="13" borderId="5" xfId="0" applyFont="1" applyFill="1" applyBorder="1" applyAlignment="1">
      <alignment horizontal="center" vertical="top" wrapText="1"/>
    </xf>
    <xf numFmtId="0" fontId="5" fillId="0" borderId="2" xfId="0" applyFont="1" applyFill="1" applyBorder="1" applyAlignment="1">
      <alignment horizontal="center" vertical="center" textRotation="90" wrapText="1" readingOrder="1"/>
    </xf>
    <xf numFmtId="0" fontId="5" fillId="0" borderId="2" xfId="0" applyFont="1" applyFill="1" applyBorder="1" applyAlignment="1">
      <alignment horizontal="left" vertical="center" textRotation="90" wrapText="1" readingOrder="2"/>
    </xf>
    <xf numFmtId="0" fontId="9" fillId="9" borderId="2" xfId="0" applyFont="1" applyFill="1" applyBorder="1" applyAlignment="1">
      <alignment horizontal="center" vertical="top" wrapText="1"/>
    </xf>
    <xf numFmtId="0" fontId="5" fillId="0" borderId="2" xfId="0" applyFont="1" applyFill="1" applyBorder="1" applyAlignment="1">
      <alignment horizontal="left" vertical="center" textRotation="90" wrapText="1" readingOrder="1"/>
    </xf>
    <xf numFmtId="0" fontId="5" fillId="2" borderId="2" xfId="0" applyFont="1" applyFill="1" applyBorder="1" applyAlignment="1">
      <alignment horizontal="left" vertical="center" textRotation="90" wrapText="1"/>
    </xf>
    <xf numFmtId="0" fontId="5" fillId="0" borderId="2" xfId="0" applyFont="1" applyFill="1" applyBorder="1" applyAlignment="1">
      <alignment horizontal="left" vertical="center" textRotation="90" wrapText="1"/>
    </xf>
    <xf numFmtId="0" fontId="5" fillId="0" borderId="7" xfId="0" applyFont="1" applyFill="1" applyBorder="1" applyAlignment="1">
      <alignment vertical="top" wrapText="1"/>
    </xf>
    <xf numFmtId="0" fontId="0" fillId="0" borderId="7" xfId="0" applyFill="1" applyBorder="1"/>
    <xf numFmtId="0" fontId="5" fillId="0" borderId="14" xfId="0" applyFont="1" applyFill="1" applyBorder="1" applyAlignment="1">
      <alignment horizontal="left" vertical="center" textRotation="90" wrapText="1"/>
    </xf>
    <xf numFmtId="0" fontId="5" fillId="0" borderId="7" xfId="0" applyFont="1" applyFill="1" applyBorder="1" applyAlignment="1">
      <alignment horizontal="left" vertical="center" textRotation="90" wrapText="1"/>
    </xf>
    <xf numFmtId="0" fontId="5" fillId="2" borderId="7" xfId="0" applyFont="1" applyFill="1" applyBorder="1" applyAlignment="1">
      <alignment horizontal="left" vertical="center" textRotation="90" wrapText="1"/>
    </xf>
    <xf numFmtId="0" fontId="5" fillId="0" borderId="7" xfId="0" applyFont="1" applyFill="1" applyBorder="1" applyAlignment="1">
      <alignment horizontal="left" vertical="center" textRotation="90" wrapText="1" readingOrder="2"/>
    </xf>
    <xf numFmtId="0" fontId="5" fillId="0" borderId="7" xfId="0" applyFont="1" applyFill="1" applyBorder="1" applyAlignment="1">
      <alignment horizontal="left" vertical="center" textRotation="90" wrapText="1" readingOrder="1"/>
    </xf>
    <xf numFmtId="0" fontId="5" fillId="0" borderId="7" xfId="0" applyFont="1" applyFill="1" applyBorder="1" applyAlignment="1">
      <alignment horizontal="center" vertical="center" wrapText="1"/>
    </xf>
    <xf numFmtId="0" fontId="9" fillId="9" borderId="1" xfId="0" applyFont="1" applyFill="1" applyBorder="1" applyAlignment="1">
      <alignment horizontal="center" vertical="center" wrapText="1" readingOrder="2"/>
    </xf>
    <xf numFmtId="0" fontId="9" fillId="9" borderId="2" xfId="0" applyFont="1" applyFill="1" applyBorder="1" applyAlignment="1">
      <alignment horizontal="center" vertical="center" wrapText="1" readingOrder="1"/>
    </xf>
    <xf numFmtId="0" fontId="20" fillId="17" borderId="6" xfId="0" applyFont="1" applyFill="1" applyBorder="1" applyAlignment="1">
      <alignment horizontal="center"/>
    </xf>
    <xf numFmtId="0" fontId="27" fillId="18" borderId="30" xfId="0" applyFont="1" applyFill="1" applyBorder="1" applyAlignment="1">
      <alignment horizontal="center" wrapText="1"/>
    </xf>
    <xf numFmtId="0" fontId="37" fillId="18" borderId="30" xfId="0" applyFont="1" applyFill="1" applyBorder="1" applyAlignment="1">
      <alignment horizontal="center"/>
    </xf>
    <xf numFmtId="0" fontId="27" fillId="18" borderId="30" xfId="0" applyFont="1" applyFill="1" applyBorder="1" applyAlignment="1">
      <alignment horizontal="center"/>
    </xf>
    <xf numFmtId="0" fontId="27" fillId="18" borderId="3" xfId="0" applyFont="1" applyFill="1" applyBorder="1" applyAlignment="1">
      <alignment vertical="top"/>
    </xf>
    <xf numFmtId="169" fontId="11" fillId="20" borderId="43" xfId="0" applyNumberFormat="1" applyFont="1" applyFill="1" applyBorder="1" applyAlignment="1">
      <alignment vertical="top"/>
    </xf>
    <xf numFmtId="3" fontId="11" fillId="20" borderId="43" xfId="0" applyNumberFormat="1" applyFont="1" applyFill="1" applyBorder="1" applyAlignment="1">
      <alignment vertical="top"/>
    </xf>
    <xf numFmtId="0" fontId="0" fillId="20" borderId="0" xfId="0" applyFill="1"/>
    <xf numFmtId="0" fontId="22" fillId="20" borderId="30" xfId="0" applyFont="1" applyFill="1" applyBorder="1" applyAlignment="1">
      <alignment vertical="top"/>
    </xf>
    <xf numFmtId="0" fontId="22" fillId="20" borderId="0" xfId="0" applyFont="1" applyFill="1" applyBorder="1" applyAlignment="1">
      <alignment horizontal="center" vertical="top"/>
    </xf>
    <xf numFmtId="0" fontId="11" fillId="20" borderId="14" xfId="0" applyFont="1" applyFill="1" applyBorder="1"/>
    <xf numFmtId="0" fontId="22" fillId="20" borderId="57" xfId="0" applyFont="1" applyFill="1" applyBorder="1" applyAlignment="1">
      <alignment horizontal="center" vertical="top"/>
    </xf>
    <xf numFmtId="0" fontId="22" fillId="20" borderId="58" xfId="0" applyFont="1" applyFill="1" applyBorder="1" applyAlignment="1">
      <alignment horizontal="center" vertical="top"/>
    </xf>
    <xf numFmtId="0" fontId="12" fillId="20" borderId="30" xfId="0" applyFont="1" applyFill="1" applyBorder="1" applyAlignment="1">
      <alignment horizontal="center" vertical="top" wrapText="1"/>
    </xf>
    <xf numFmtId="0" fontId="11" fillId="20" borderId="5" xfId="0" applyFont="1" applyFill="1" applyBorder="1" applyAlignment="1">
      <alignment vertical="top" wrapText="1"/>
    </xf>
    <xf numFmtId="0" fontId="11" fillId="20" borderId="5" xfId="0" applyFont="1" applyFill="1" applyBorder="1" applyAlignment="1">
      <alignment vertical="top"/>
    </xf>
    <xf numFmtId="0" fontId="0" fillId="20" borderId="15" xfId="0" applyFill="1" applyBorder="1" applyAlignment="1">
      <alignment horizontal="center" vertical="top"/>
    </xf>
    <xf numFmtId="0" fontId="0" fillId="22" borderId="3" xfId="0" applyFill="1" applyBorder="1"/>
    <xf numFmtId="164" fontId="12" fillId="22" borderId="56" xfId="0" applyNumberFormat="1" applyFont="1" applyFill="1" applyBorder="1" applyAlignment="1">
      <alignment vertical="top"/>
    </xf>
    <xf numFmtId="0" fontId="22" fillId="7" borderId="39" xfId="0" applyFont="1" applyFill="1" applyBorder="1" applyAlignment="1">
      <alignment vertical="top"/>
    </xf>
    <xf numFmtId="0" fontId="22" fillId="7" borderId="18" xfId="0" applyFont="1" applyFill="1" applyBorder="1" applyAlignment="1">
      <alignment horizontal="center" vertical="top"/>
    </xf>
    <xf numFmtId="0" fontId="12" fillId="7" borderId="9" xfId="0" applyFont="1" applyFill="1" applyBorder="1" applyAlignment="1">
      <alignment vertical="top" wrapText="1"/>
    </xf>
    <xf numFmtId="0" fontId="0" fillId="7" borderId="7" xfId="0" applyFill="1" applyBorder="1"/>
    <xf numFmtId="0" fontId="0" fillId="7" borderId="0" xfId="0" applyFill="1" applyBorder="1"/>
    <xf numFmtId="0" fontId="0" fillId="7" borderId="0" xfId="0" applyFill="1"/>
    <xf numFmtId="0" fontId="12" fillId="7" borderId="30" xfId="0" applyFont="1" applyFill="1" applyBorder="1" applyAlignment="1">
      <alignment horizontal="center" vertical="top"/>
    </xf>
    <xf numFmtId="0" fontId="12" fillId="7" borderId="15" xfId="0" applyFont="1" applyFill="1" applyBorder="1" applyAlignment="1">
      <alignment horizontal="center" vertical="top"/>
    </xf>
    <xf numFmtId="0" fontId="0" fillId="7" borderId="1" xfId="0" applyFill="1" applyBorder="1" applyAlignment="1">
      <alignment vertical="top"/>
    </xf>
    <xf numFmtId="0" fontId="0" fillId="7" borderId="0" xfId="0" applyFill="1" applyBorder="1" applyAlignment="1">
      <alignment vertical="top"/>
    </xf>
    <xf numFmtId="0" fontId="11" fillId="7" borderId="41" xfId="0" applyFont="1" applyFill="1" applyBorder="1" applyAlignment="1">
      <alignment horizontal="left" vertical="top"/>
    </xf>
    <xf numFmtId="3" fontId="0" fillId="7" borderId="43" xfId="0" applyNumberFormat="1" applyFill="1" applyBorder="1" applyAlignment="1">
      <alignment vertical="top"/>
    </xf>
    <xf numFmtId="0" fontId="12" fillId="7" borderId="5" xfId="0" applyFont="1" applyFill="1" applyBorder="1" applyAlignment="1">
      <alignment vertical="top" wrapText="1"/>
    </xf>
    <xf numFmtId="0" fontId="11" fillId="7" borderId="3" xfId="0" applyFont="1" applyFill="1" applyBorder="1" applyAlignment="1">
      <alignment vertical="top" wrapText="1"/>
    </xf>
    <xf numFmtId="0" fontId="0" fillId="7" borderId="5" xfId="0" applyFill="1" applyBorder="1" applyAlignment="1">
      <alignment vertical="top"/>
    </xf>
    <xf numFmtId="0" fontId="11" fillId="7" borderId="44" xfId="0" applyFont="1" applyFill="1" applyBorder="1" applyAlignment="1">
      <alignment horizontal="left" vertical="top"/>
    </xf>
    <xf numFmtId="0" fontId="11" fillId="7" borderId="1" xfId="0" applyFont="1" applyFill="1" applyBorder="1" applyAlignment="1">
      <alignment vertical="top"/>
    </xf>
    <xf numFmtId="0" fontId="11" fillId="7" borderId="41" xfId="0" applyFont="1" applyFill="1" applyBorder="1" applyAlignment="1">
      <alignment vertical="top"/>
    </xf>
    <xf numFmtId="3" fontId="0" fillId="7" borderId="43" xfId="0" applyNumberFormat="1" applyFill="1" applyBorder="1" applyAlignment="1">
      <alignment horizontal="right" vertical="top"/>
    </xf>
    <xf numFmtId="0" fontId="0" fillId="7" borderId="16" xfId="0" applyFill="1" applyBorder="1" applyAlignment="1">
      <alignment vertical="top"/>
    </xf>
    <xf numFmtId="0" fontId="11" fillId="7" borderId="44" xfId="0" applyFont="1" applyFill="1" applyBorder="1" applyAlignment="1">
      <alignment vertical="top"/>
    </xf>
    <xf numFmtId="0" fontId="1" fillId="7" borderId="44" xfId="0" applyFont="1" applyFill="1" applyBorder="1" applyAlignment="1">
      <alignment vertical="top"/>
    </xf>
    <xf numFmtId="3" fontId="0" fillId="7" borderId="42" xfId="0" applyNumberFormat="1" applyFill="1" applyBorder="1" applyAlignment="1">
      <alignment horizontal="right" vertical="top"/>
    </xf>
    <xf numFmtId="0" fontId="12" fillId="7" borderId="34" xfId="0" applyFont="1" applyFill="1" applyBorder="1" applyAlignment="1">
      <alignment horizontal="center" vertical="top"/>
    </xf>
    <xf numFmtId="0" fontId="0" fillId="7" borderId="8" xfId="0" applyFill="1" applyBorder="1" applyAlignment="1">
      <alignment horizontal="center" vertical="top"/>
    </xf>
    <xf numFmtId="0" fontId="12" fillId="7" borderId="10" xfId="0" applyFont="1" applyFill="1" applyBorder="1" applyAlignment="1">
      <alignment vertical="top"/>
    </xf>
    <xf numFmtId="0" fontId="0" fillId="7" borderId="10" xfId="0" applyFill="1" applyBorder="1" applyAlignment="1">
      <alignment vertical="top"/>
    </xf>
    <xf numFmtId="0" fontId="0" fillId="7" borderId="54" xfId="0" applyFill="1" applyBorder="1" applyAlignment="1">
      <alignment vertical="top"/>
    </xf>
    <xf numFmtId="0" fontId="12" fillId="7" borderId="46" xfId="0" applyFont="1" applyFill="1" applyBorder="1" applyAlignment="1">
      <alignment horizontal="right" vertical="top"/>
    </xf>
    <xf numFmtId="167" fontId="12" fillId="7" borderId="49" xfId="0" applyNumberFormat="1" applyFont="1" applyFill="1" applyBorder="1" applyAlignment="1">
      <alignment vertical="top"/>
    </xf>
    <xf numFmtId="0" fontId="22" fillId="27" borderId="39" xfId="0" applyFont="1" applyFill="1" applyBorder="1"/>
    <xf numFmtId="0" fontId="22" fillId="27" borderId="9" xfId="0" applyFont="1" applyFill="1" applyBorder="1"/>
    <xf numFmtId="0" fontId="12" fillId="27" borderId="9" xfId="0" applyFont="1" applyFill="1" applyBorder="1" applyAlignment="1">
      <alignment wrapText="1"/>
    </xf>
    <xf numFmtId="0" fontId="22" fillId="27" borderId="7" xfId="0" applyFont="1" applyFill="1" applyBorder="1"/>
    <xf numFmtId="0" fontId="0" fillId="27" borderId="22" xfId="0" applyFill="1" applyBorder="1"/>
    <xf numFmtId="0" fontId="22" fillId="27" borderId="24" xfId="0" applyFont="1" applyFill="1" applyBorder="1" applyAlignment="1">
      <alignment horizontal="left"/>
    </xf>
    <xf numFmtId="0" fontId="21" fillId="27" borderId="40" xfId="0" applyFont="1" applyFill="1" applyBorder="1" applyAlignment="1">
      <alignment horizontal="centerContinuous"/>
    </xf>
    <xf numFmtId="0" fontId="12" fillId="27" borderId="30" xfId="0" applyFont="1" applyFill="1" applyBorder="1" applyAlignment="1">
      <alignment horizontal="center"/>
    </xf>
    <xf numFmtId="0" fontId="12" fillId="27" borderId="15" xfId="0" applyFont="1" applyFill="1" applyBorder="1" applyAlignment="1">
      <alignment horizontal="center"/>
    </xf>
    <xf numFmtId="0" fontId="11" fillId="27" borderId="3" xfId="0" applyFont="1" applyFill="1" applyBorder="1" applyAlignment="1"/>
    <xf numFmtId="0" fontId="11" fillId="27" borderId="1" xfId="0" applyFont="1" applyFill="1" applyBorder="1"/>
    <xf numFmtId="0" fontId="22" fillId="27" borderId="4" xfId="0" applyFont="1" applyFill="1" applyBorder="1"/>
    <xf numFmtId="0" fontId="0" fillId="27" borderId="0" xfId="0" applyFill="1" applyBorder="1"/>
    <xf numFmtId="0" fontId="11" fillId="27" borderId="30" xfId="0" applyFont="1" applyFill="1" applyBorder="1" applyAlignment="1">
      <alignment horizontal="left"/>
    </xf>
    <xf numFmtId="3" fontId="11" fillId="27" borderId="51" xfId="0" applyNumberFormat="1" applyFont="1" applyFill="1" applyBorder="1" applyAlignment="1">
      <alignment horizontal="right"/>
    </xf>
    <xf numFmtId="0" fontId="12" fillId="27" borderId="0" xfId="0" applyFont="1" applyFill="1" applyBorder="1" applyAlignment="1">
      <alignment horizontal="center"/>
    </xf>
    <xf numFmtId="0" fontId="11" fillId="27" borderId="4" xfId="0" applyFont="1" applyFill="1" applyBorder="1"/>
    <xf numFmtId="0" fontId="11" fillId="27" borderId="2" xfId="0" applyFont="1" applyFill="1" applyBorder="1"/>
    <xf numFmtId="0" fontId="0" fillId="27" borderId="1" xfId="0" applyFill="1" applyBorder="1"/>
    <xf numFmtId="0" fontId="11" fillId="27" borderId="44" xfId="0" applyFont="1" applyFill="1" applyBorder="1" applyAlignment="1">
      <alignment horizontal="left" vertical="top"/>
    </xf>
    <xf numFmtId="3" fontId="11" fillId="27" borderId="43" xfId="0" applyNumberFormat="1" applyFont="1" applyFill="1" applyBorder="1" applyAlignment="1">
      <alignment horizontal="right"/>
    </xf>
    <xf numFmtId="0" fontId="11" fillId="27" borderId="3" xfId="0" applyFont="1" applyFill="1" applyBorder="1" applyAlignment="1">
      <alignment vertical="top" wrapText="1"/>
    </xf>
    <xf numFmtId="0" fontId="11" fillId="27" borderId="1" xfId="0" applyFont="1" applyFill="1" applyBorder="1" applyAlignment="1">
      <alignment vertical="top"/>
    </xf>
    <xf numFmtId="0" fontId="0" fillId="27" borderId="52" xfId="0" applyFill="1" applyBorder="1"/>
    <xf numFmtId="0" fontId="11" fillId="27" borderId="44" xfId="0" applyFont="1" applyFill="1" applyBorder="1" applyAlignment="1">
      <alignment horizontal="left"/>
    </xf>
    <xf numFmtId="0" fontId="0" fillId="27" borderId="43" xfId="0" applyFill="1" applyBorder="1" applyAlignment="1">
      <alignment horizontal="right"/>
    </xf>
    <xf numFmtId="0" fontId="11" fillId="27" borderId="3" xfId="0" applyFont="1" applyFill="1" applyBorder="1" applyAlignment="1">
      <alignment vertical="top"/>
    </xf>
    <xf numFmtId="0" fontId="0" fillId="27" borderId="31" xfId="0" applyFill="1" applyBorder="1"/>
    <xf numFmtId="3" fontId="11" fillId="27" borderId="53" xfId="0" applyNumberFormat="1" applyFont="1" applyFill="1" applyBorder="1"/>
    <xf numFmtId="0" fontId="11" fillId="27" borderId="41" xfId="0" applyFont="1" applyFill="1" applyBorder="1" applyAlignment="1">
      <alignment horizontal="left"/>
    </xf>
    <xf numFmtId="3" fontId="11" fillId="27" borderId="33" xfId="0" applyNumberFormat="1" applyFont="1" applyFill="1" applyBorder="1"/>
    <xf numFmtId="0" fontId="12" fillId="27" borderId="1" xfId="0" applyFont="1" applyFill="1" applyBorder="1" applyAlignment="1">
      <alignment horizontal="center"/>
    </xf>
    <xf numFmtId="3" fontId="0" fillId="27" borderId="42" xfId="0" applyNumberFormat="1" applyFill="1" applyBorder="1"/>
    <xf numFmtId="0" fontId="11" fillId="27" borderId="3" xfId="0" applyFont="1" applyFill="1" applyBorder="1"/>
    <xf numFmtId="0" fontId="12" fillId="27" borderId="5" xfId="0" applyFont="1" applyFill="1" applyBorder="1" applyAlignment="1">
      <alignment horizontal="center"/>
    </xf>
    <xf numFmtId="0" fontId="1" fillId="27" borderId="41" xfId="0" applyFont="1" applyFill="1" applyBorder="1" applyAlignment="1">
      <alignment horizontal="left"/>
    </xf>
    <xf numFmtId="3" fontId="0" fillId="27" borderId="33" xfId="0" applyNumberFormat="1" applyFill="1" applyBorder="1" applyAlignment="1">
      <alignment horizontal="right"/>
    </xf>
    <xf numFmtId="0" fontId="0" fillId="27" borderId="34" xfId="0" applyFill="1" applyBorder="1"/>
    <xf numFmtId="0" fontId="12" fillId="27" borderId="8" xfId="0" applyFont="1" applyFill="1" applyBorder="1" applyAlignment="1">
      <alignment horizontal="center"/>
    </xf>
    <xf numFmtId="0" fontId="12" fillId="27" borderId="1" xfId="0" applyFont="1" applyFill="1" applyBorder="1"/>
    <xf numFmtId="0" fontId="0" fillId="27" borderId="10" xfId="0" applyFill="1" applyBorder="1"/>
    <xf numFmtId="0" fontId="12" fillId="27" borderId="46" xfId="0" applyFont="1" applyFill="1" applyBorder="1" applyAlignment="1">
      <alignment horizontal="right"/>
    </xf>
    <xf numFmtId="167" fontId="12" fillId="27" borderId="50" xfId="0" applyNumberFormat="1" applyFont="1" applyFill="1" applyBorder="1"/>
    <xf numFmtId="0" fontId="22" fillId="27" borderId="39" xfId="0" applyFont="1" applyFill="1" applyBorder="1" applyAlignment="1">
      <alignment vertical="top"/>
    </xf>
    <xf numFmtId="0" fontId="0" fillId="27" borderId="5" xfId="0" applyFill="1" applyBorder="1"/>
    <xf numFmtId="0" fontId="12" fillId="27" borderId="30" xfId="0" applyFont="1" applyFill="1" applyBorder="1" applyAlignment="1">
      <alignment horizontal="center" vertical="top"/>
    </xf>
    <xf numFmtId="0" fontId="12" fillId="27" borderId="15" xfId="0" applyFont="1" applyFill="1" applyBorder="1" applyAlignment="1">
      <alignment horizontal="center" vertical="top"/>
    </xf>
    <xf numFmtId="0" fontId="11" fillId="27" borderId="5" xfId="0" applyFont="1" applyFill="1" applyBorder="1" applyAlignment="1">
      <alignment horizontal="left" vertical="top"/>
    </xf>
    <xf numFmtId="0" fontId="0" fillId="27" borderId="1" xfId="0" applyFill="1" applyBorder="1" applyAlignment="1">
      <alignment vertical="top"/>
    </xf>
    <xf numFmtId="0" fontId="0" fillId="27" borderId="0" xfId="0" applyFill="1" applyBorder="1" applyAlignment="1">
      <alignment vertical="top"/>
    </xf>
    <xf numFmtId="0" fontId="11" fillId="27" borderId="41" xfId="0" applyFont="1" applyFill="1" applyBorder="1" applyAlignment="1">
      <alignment horizontal="left" vertical="top"/>
    </xf>
    <xf numFmtId="3" fontId="0" fillId="27" borderId="43" xfId="0" applyNumberFormat="1" applyFill="1" applyBorder="1" applyAlignment="1">
      <alignment vertical="top"/>
    </xf>
    <xf numFmtId="0" fontId="11" fillId="27" borderId="5" xfId="0" applyFont="1" applyFill="1" applyBorder="1" applyAlignment="1">
      <alignment vertical="top" wrapText="1"/>
    </xf>
    <xf numFmtId="0" fontId="11" fillId="27" borderId="5" xfId="0" applyFont="1" applyFill="1" applyBorder="1" applyAlignment="1">
      <alignment vertical="top"/>
    </xf>
    <xf numFmtId="0" fontId="11" fillId="27" borderId="41" xfId="0" applyFont="1" applyFill="1" applyBorder="1" applyAlignment="1">
      <alignment vertical="top"/>
    </xf>
    <xf numFmtId="3" fontId="0" fillId="27" borderId="43" xfId="0" applyNumberFormat="1" applyFill="1" applyBorder="1" applyAlignment="1">
      <alignment horizontal="right" vertical="top"/>
    </xf>
    <xf numFmtId="0" fontId="0" fillId="27" borderId="15" xfId="0" applyFill="1" applyBorder="1" applyAlignment="1">
      <alignment horizontal="center" vertical="top"/>
    </xf>
    <xf numFmtId="0" fontId="0" fillId="27" borderId="5" xfId="0" applyFill="1" applyBorder="1" applyAlignment="1">
      <alignment vertical="top"/>
    </xf>
    <xf numFmtId="0" fontId="11" fillId="27" borderId="44" xfId="0" applyFont="1" applyFill="1" applyBorder="1" applyAlignment="1">
      <alignment vertical="top"/>
    </xf>
    <xf numFmtId="3" fontId="0" fillId="27" borderId="42" xfId="0" applyNumberFormat="1" applyFill="1" applyBorder="1" applyAlignment="1">
      <alignment horizontal="right" vertical="top"/>
    </xf>
    <xf numFmtId="0" fontId="12" fillId="27" borderId="34" xfId="0" applyFont="1" applyFill="1" applyBorder="1" applyAlignment="1">
      <alignment horizontal="center" vertical="top"/>
    </xf>
    <xf numFmtId="0" fontId="0" fillId="27" borderId="8" xfId="0" applyFill="1" applyBorder="1" applyAlignment="1">
      <alignment horizontal="center" vertical="top"/>
    </xf>
    <xf numFmtId="0" fontId="12" fillId="27" borderId="10" xfId="0" applyFont="1" applyFill="1" applyBorder="1" applyAlignment="1">
      <alignment vertical="top"/>
    </xf>
    <xf numFmtId="0" fontId="0" fillId="27" borderId="10" xfId="0" applyFill="1" applyBorder="1" applyAlignment="1">
      <alignment vertical="top"/>
    </xf>
    <xf numFmtId="0" fontId="0" fillId="27" borderId="54" xfId="0" applyFill="1" applyBorder="1" applyAlignment="1">
      <alignment vertical="top"/>
    </xf>
    <xf numFmtId="0" fontId="12" fillId="27" borderId="46" xfId="0" applyFont="1" applyFill="1" applyBorder="1" applyAlignment="1">
      <alignment horizontal="right" vertical="top"/>
    </xf>
    <xf numFmtId="167" fontId="12" fillId="27" borderId="49" xfId="0" applyNumberFormat="1" applyFont="1" applyFill="1" applyBorder="1" applyAlignment="1">
      <alignment vertical="top"/>
    </xf>
    <xf numFmtId="0" fontId="22" fillId="27" borderId="18" xfId="0" applyFont="1" applyFill="1" applyBorder="1" applyAlignment="1">
      <alignment horizontal="center" vertical="top"/>
    </xf>
    <xf numFmtId="0" fontId="12" fillId="27" borderId="9" xfId="0" applyFont="1" applyFill="1" applyBorder="1" applyAlignment="1">
      <alignment vertical="top" wrapText="1"/>
    </xf>
    <xf numFmtId="0" fontId="12" fillId="27" borderId="5" xfId="0" applyFont="1" applyFill="1" applyBorder="1" applyAlignment="1">
      <alignment vertical="top" wrapText="1"/>
    </xf>
    <xf numFmtId="0" fontId="0" fillId="27" borderId="3" xfId="0" applyFill="1" applyBorder="1" applyAlignment="1">
      <alignment vertical="top"/>
    </xf>
    <xf numFmtId="0" fontId="0" fillId="27" borderId="16" xfId="0" applyFill="1" applyBorder="1" applyAlignment="1">
      <alignment vertical="top"/>
    </xf>
    <xf numFmtId="0" fontId="27" fillId="27" borderId="30" xfId="0" applyFont="1" applyFill="1" applyBorder="1" applyAlignment="1">
      <alignment horizontal="center" vertical="top"/>
    </xf>
    <xf numFmtId="0" fontId="1" fillId="27" borderId="44" xfId="0" applyFont="1" applyFill="1" applyBorder="1" applyAlignment="1">
      <alignment vertical="top"/>
    </xf>
    <xf numFmtId="0" fontId="12" fillId="27" borderId="5" xfId="0" applyFont="1" applyFill="1" applyBorder="1" applyAlignment="1">
      <alignment vertical="top"/>
    </xf>
    <xf numFmtId="0" fontId="12" fillId="27" borderId="0" xfId="0" applyFont="1" applyFill="1" applyBorder="1" applyAlignment="1">
      <alignment horizontal="center" vertical="top"/>
    </xf>
    <xf numFmtId="0" fontId="0" fillId="27" borderId="14" xfId="0" applyFill="1" applyBorder="1" applyAlignment="1">
      <alignment vertical="top"/>
    </xf>
    <xf numFmtId="0" fontId="0" fillId="19" borderId="5" xfId="0" applyFill="1" applyBorder="1" applyAlignment="1">
      <alignment vertical="top"/>
    </xf>
    <xf numFmtId="0" fontId="12" fillId="27" borderId="5" xfId="0" applyFont="1" applyFill="1" applyBorder="1"/>
    <xf numFmtId="0" fontId="22" fillId="23" borderId="44" xfId="0" applyFont="1" applyFill="1" applyBorder="1" applyAlignment="1">
      <alignment horizontal="center" vertical="top"/>
    </xf>
    <xf numFmtId="0" fontId="0" fillId="28" borderId="0" xfId="0" applyFill="1"/>
    <xf numFmtId="0" fontId="11" fillId="23" borderId="4" xfId="0" applyFont="1" applyFill="1" applyBorder="1" applyAlignment="1">
      <alignment vertical="top" wrapText="1"/>
    </xf>
    <xf numFmtId="0" fontId="0" fillId="28" borderId="0" xfId="0" applyFill="1" applyBorder="1"/>
    <xf numFmtId="0" fontId="11" fillId="23" borderId="69" xfId="0" applyFont="1" applyFill="1" applyBorder="1" applyAlignment="1">
      <alignment vertical="top"/>
    </xf>
    <xf numFmtId="0" fontId="0" fillId="28" borderId="0" xfId="0" applyFill="1" applyBorder="1" applyAlignment="1">
      <alignment vertical="top"/>
    </xf>
    <xf numFmtId="0" fontId="0" fillId="28" borderId="16" xfId="0" applyFill="1" applyBorder="1" applyAlignment="1">
      <alignment vertical="top"/>
    </xf>
    <xf numFmtId="0" fontId="0" fillId="28" borderId="54" xfId="0" applyFill="1" applyBorder="1" applyAlignment="1">
      <alignment vertical="top"/>
    </xf>
    <xf numFmtId="0" fontId="22" fillId="24" borderId="39" xfId="0" applyFont="1" applyFill="1" applyBorder="1" applyAlignment="1">
      <alignment vertical="top"/>
    </xf>
    <xf numFmtId="0" fontId="22" fillId="24" borderId="18" xfId="0" applyFont="1" applyFill="1" applyBorder="1" applyAlignment="1">
      <alignment horizontal="center" vertical="top"/>
    </xf>
    <xf numFmtId="0" fontId="12" fillId="24" borderId="9" xfId="0" applyFont="1" applyFill="1" applyBorder="1" applyAlignment="1">
      <alignment vertical="top" wrapText="1"/>
    </xf>
    <xf numFmtId="0" fontId="0" fillId="24" borderId="7" xfId="0" applyFill="1" applyBorder="1"/>
    <xf numFmtId="0" fontId="22" fillId="24" borderId="28" xfId="0" applyFont="1" applyFill="1" applyBorder="1" applyAlignment="1">
      <alignment horizontal="left" vertical="top"/>
    </xf>
    <xf numFmtId="0" fontId="22" fillId="24" borderId="29" xfId="0" applyFont="1" applyFill="1" applyBorder="1" applyAlignment="1">
      <alignment horizontal="left" vertical="top"/>
    </xf>
    <xf numFmtId="0" fontId="22" fillId="24" borderId="30" xfId="0" applyFont="1" applyFill="1" applyBorder="1" applyAlignment="1">
      <alignment vertical="top"/>
    </xf>
    <xf numFmtId="0" fontId="22" fillId="24" borderId="15" xfId="0" applyFont="1" applyFill="1" applyBorder="1" applyAlignment="1">
      <alignment horizontal="center" vertical="top"/>
    </xf>
    <xf numFmtId="0" fontId="11" fillId="24" borderId="3" xfId="0" applyFont="1" applyFill="1" applyBorder="1" applyAlignment="1">
      <alignment vertical="top" wrapText="1"/>
    </xf>
    <xf numFmtId="0" fontId="37" fillId="24" borderId="57" xfId="0" applyFont="1" applyFill="1" applyBorder="1" applyAlignment="1">
      <alignment horizontal="center" vertical="top" wrapText="1"/>
    </xf>
    <xf numFmtId="0" fontId="22" fillId="24" borderId="58" xfId="0" applyFont="1" applyFill="1" applyBorder="1" applyAlignment="1">
      <alignment horizontal="center" vertical="top"/>
    </xf>
    <xf numFmtId="0" fontId="12" fillId="24" borderId="15" xfId="0" applyFont="1" applyFill="1" applyBorder="1" applyAlignment="1">
      <alignment horizontal="center" vertical="top"/>
    </xf>
    <xf numFmtId="0" fontId="11" fillId="24" borderId="5" xfId="0" applyFont="1" applyFill="1" applyBorder="1" applyAlignment="1">
      <alignment vertical="top" wrapText="1"/>
    </xf>
    <xf numFmtId="0" fontId="11" fillId="24" borderId="5" xfId="0" applyFont="1" applyFill="1" applyBorder="1" applyAlignment="1">
      <alignment horizontal="left" vertical="top"/>
    </xf>
    <xf numFmtId="0" fontId="27" fillId="24" borderId="3" xfId="0" applyFont="1" applyFill="1" applyBorder="1" applyAlignment="1">
      <alignment vertical="top" wrapText="1"/>
    </xf>
    <xf numFmtId="0" fontId="11" fillId="24" borderId="41" xfId="0" applyFont="1" applyFill="1" applyBorder="1" applyAlignment="1">
      <alignment vertical="top"/>
    </xf>
    <xf numFmtId="3" fontId="0" fillId="24" borderId="43" xfId="0" applyNumberFormat="1" applyFill="1" applyBorder="1" applyAlignment="1">
      <alignment horizontal="right" vertical="top"/>
    </xf>
    <xf numFmtId="0" fontId="37" fillId="24" borderId="30" xfId="0" applyFont="1" applyFill="1" applyBorder="1" applyAlignment="1">
      <alignment horizontal="center" vertical="top"/>
    </xf>
    <xf numFmtId="0" fontId="0" fillId="24" borderId="16" xfId="0" applyFill="1" applyBorder="1" applyAlignment="1">
      <alignment vertical="top"/>
    </xf>
    <xf numFmtId="0" fontId="11" fillId="24" borderId="44" xfId="0" applyFont="1" applyFill="1" applyBorder="1" applyAlignment="1">
      <alignment vertical="top"/>
    </xf>
    <xf numFmtId="0" fontId="0" fillId="24" borderId="15" xfId="0" applyFill="1" applyBorder="1" applyAlignment="1">
      <alignment horizontal="center" vertical="top"/>
    </xf>
    <xf numFmtId="3" fontId="0" fillId="24" borderId="42" xfId="0" applyNumberFormat="1" applyFill="1" applyBorder="1" applyAlignment="1">
      <alignment horizontal="right" vertical="top"/>
    </xf>
    <xf numFmtId="0" fontId="0" fillId="24" borderId="8" xfId="0" applyFill="1" applyBorder="1" applyAlignment="1">
      <alignment horizontal="center" vertical="top"/>
    </xf>
    <xf numFmtId="0" fontId="12" fillId="24" borderId="10" xfId="0" applyFont="1" applyFill="1" applyBorder="1" applyAlignment="1">
      <alignment vertical="top"/>
    </xf>
    <xf numFmtId="0" fontId="0" fillId="24" borderId="10" xfId="0" applyFill="1" applyBorder="1" applyAlignment="1">
      <alignment vertical="top"/>
    </xf>
    <xf numFmtId="0" fontId="0" fillId="24" borderId="54" xfId="0" applyFill="1" applyBorder="1" applyAlignment="1">
      <alignment vertical="top"/>
    </xf>
    <xf numFmtId="0" fontId="12" fillId="24" borderId="46" xfId="0" applyFont="1" applyFill="1" applyBorder="1" applyAlignment="1">
      <alignment horizontal="right" vertical="top"/>
    </xf>
    <xf numFmtId="167" fontId="12" fillId="24" borderId="49" xfId="0" applyNumberFormat="1" applyFont="1" applyFill="1" applyBorder="1" applyAlignment="1">
      <alignment vertical="top"/>
    </xf>
    <xf numFmtId="165" fontId="12" fillId="24" borderId="49" xfId="0" applyNumberFormat="1" applyFont="1" applyFill="1" applyBorder="1" applyAlignment="1">
      <alignment horizontal="right"/>
    </xf>
    <xf numFmtId="0" fontId="12" fillId="24" borderId="3" xfId="0" applyFont="1" applyFill="1" applyBorder="1"/>
    <xf numFmtId="0" fontId="12" fillId="24" borderId="41" xfId="0" applyFont="1" applyFill="1" applyBorder="1" applyAlignment="1">
      <alignment horizontal="right"/>
    </xf>
    <xf numFmtId="0" fontId="12" fillId="24" borderId="0" xfId="0" applyFont="1" applyFill="1" applyBorder="1" applyAlignment="1">
      <alignment horizontal="center"/>
    </xf>
    <xf numFmtId="0" fontId="11" fillId="24" borderId="20" xfId="0" applyFont="1" applyFill="1" applyBorder="1" applyAlignment="1">
      <alignment vertical="top"/>
    </xf>
    <xf numFmtId="0" fontId="37" fillId="24" borderId="30" xfId="0" applyFont="1" applyFill="1" applyBorder="1" applyAlignment="1">
      <alignment horizontal="center"/>
    </xf>
    <xf numFmtId="0" fontId="27" fillId="24" borderId="34" xfId="0" applyFont="1" applyFill="1" applyBorder="1" applyAlignment="1">
      <alignment horizontal="center"/>
    </xf>
    <xf numFmtId="0" fontId="37" fillId="24" borderId="3" xfId="0" applyFont="1" applyFill="1" applyBorder="1"/>
    <xf numFmtId="0" fontId="11" fillId="17" borderId="0" xfId="0" applyFont="1" applyFill="1" applyBorder="1" applyAlignment="1">
      <alignment horizontal="center"/>
    </xf>
    <xf numFmtId="0" fontId="0" fillId="25" borderId="0" xfId="0" applyFill="1" applyBorder="1" applyAlignment="1">
      <alignment horizontal="center"/>
    </xf>
    <xf numFmtId="0" fontId="0" fillId="17" borderId="15" xfId="0" applyFill="1" applyBorder="1" applyAlignment="1">
      <alignment horizontal="center"/>
    </xf>
    <xf numFmtId="0" fontId="41" fillId="0" borderId="0" xfId="0" applyFont="1" applyFill="1" applyBorder="1" applyAlignment="1">
      <alignment wrapText="1"/>
    </xf>
    <xf numFmtId="0" fontId="20" fillId="17" borderId="6" xfId="0" applyFont="1" applyFill="1" applyBorder="1" applyAlignment="1">
      <alignment horizontal="center"/>
    </xf>
    <xf numFmtId="0" fontId="2" fillId="0" borderId="10" xfId="0" applyFont="1" applyFill="1" applyBorder="1" applyAlignment="1">
      <alignment horizontal="center"/>
    </xf>
    <xf numFmtId="0" fontId="11" fillId="18" borderId="41" xfId="0" applyFont="1" applyFill="1" applyBorder="1" applyAlignment="1">
      <alignment horizontal="left" vertical="top" indent="1"/>
    </xf>
    <xf numFmtId="0" fontId="11" fillId="18" borderId="44" xfId="0" applyFont="1" applyFill="1" applyBorder="1" applyAlignment="1">
      <alignment horizontal="left" vertical="top"/>
    </xf>
    <xf numFmtId="0" fontId="11" fillId="18" borderId="32" xfId="0" applyFont="1" applyFill="1" applyBorder="1" applyAlignment="1">
      <alignment horizontal="left" wrapText="1"/>
    </xf>
    <xf numFmtId="8" fontId="11" fillId="20" borderId="43" xfId="0" applyNumberFormat="1" applyFont="1" applyFill="1" applyBorder="1" applyAlignment="1">
      <alignment vertical="top"/>
    </xf>
    <xf numFmtId="0" fontId="11" fillId="20" borderId="15" xfId="0" applyFont="1" applyFill="1" applyBorder="1" applyAlignment="1">
      <alignment horizontal="center" vertical="top"/>
    </xf>
    <xf numFmtId="0" fontId="12" fillId="21" borderId="3" xfId="0" applyFont="1" applyFill="1" applyBorder="1" applyAlignment="1">
      <alignment vertical="top"/>
    </xf>
    <xf numFmtId="0" fontId="22" fillId="21" borderId="3" xfId="0" applyFont="1" applyFill="1" applyBorder="1"/>
    <xf numFmtId="0" fontId="22" fillId="21" borderId="4" xfId="0" applyFont="1" applyFill="1" applyBorder="1"/>
    <xf numFmtId="0" fontId="22" fillId="21" borderId="55" xfId="0" applyFont="1" applyFill="1" applyBorder="1" applyAlignment="1">
      <alignment horizontal="left"/>
    </xf>
    <xf numFmtId="44" fontId="21" fillId="21" borderId="56" xfId="2" applyFont="1" applyFill="1" applyBorder="1" applyAlignment="1">
      <alignment horizontal="center"/>
    </xf>
    <xf numFmtId="0" fontId="12" fillId="21" borderId="30" xfId="0" applyFont="1" applyFill="1" applyBorder="1" applyAlignment="1">
      <alignment horizontal="center" vertical="top"/>
    </xf>
    <xf numFmtId="0" fontId="12" fillId="21" borderId="5" xfId="0" applyFont="1" applyFill="1" applyBorder="1" applyAlignment="1"/>
    <xf numFmtId="0" fontId="11" fillId="21" borderId="44" xfId="0" applyFont="1" applyFill="1" applyBorder="1" applyAlignment="1">
      <alignment horizontal="left" vertical="top" wrapText="1"/>
    </xf>
    <xf numFmtId="3" fontId="0" fillId="21" borderId="43" xfId="0" applyNumberFormat="1" applyFill="1" applyBorder="1"/>
    <xf numFmtId="0" fontId="11" fillId="21" borderId="3" xfId="0" applyFont="1" applyFill="1" applyBorder="1" applyAlignment="1">
      <alignment vertical="top"/>
    </xf>
    <xf numFmtId="0" fontId="11" fillId="21" borderId="2" xfId="0" applyFont="1" applyFill="1" applyBorder="1"/>
    <xf numFmtId="0" fontId="11" fillId="21" borderId="1" xfId="0" applyFont="1" applyFill="1" applyBorder="1" applyAlignment="1">
      <alignment vertical="top"/>
    </xf>
    <xf numFmtId="0" fontId="12" fillId="21" borderId="1" xfId="0" applyFont="1" applyFill="1" applyBorder="1" applyAlignment="1">
      <alignment horizontal="center"/>
    </xf>
    <xf numFmtId="0" fontId="11" fillId="21" borderId="44" xfId="0" applyFont="1" applyFill="1" applyBorder="1" applyAlignment="1">
      <alignment horizontal="left" wrapText="1"/>
    </xf>
    <xf numFmtId="3" fontId="0" fillId="21" borderId="43" xfId="0" applyNumberFormat="1" applyFill="1" applyBorder="1" applyAlignment="1">
      <alignment horizontal="right"/>
    </xf>
    <xf numFmtId="0" fontId="12" fillId="29" borderId="1" xfId="0" applyFont="1" applyFill="1" applyBorder="1" applyAlignment="1">
      <alignment horizontal="center"/>
    </xf>
    <xf numFmtId="0" fontId="12" fillId="21" borderId="30" xfId="0" applyFont="1" applyFill="1" applyBorder="1" applyAlignment="1">
      <alignment horizontal="center" vertical="top" wrapText="1"/>
    </xf>
    <xf numFmtId="0" fontId="11" fillId="21" borderId="1" xfId="0" applyFont="1" applyFill="1" applyBorder="1" applyAlignment="1">
      <alignment horizontal="left"/>
    </xf>
    <xf numFmtId="0" fontId="27" fillId="21" borderId="3" xfId="0" applyFont="1" applyFill="1" applyBorder="1" applyAlignment="1">
      <alignment vertical="top"/>
    </xf>
    <xf numFmtId="17" fontId="12" fillId="21" borderId="34" xfId="0" applyNumberFormat="1" applyFont="1" applyFill="1" applyBorder="1" applyAlignment="1">
      <alignment horizontal="center"/>
    </xf>
    <xf numFmtId="0" fontId="0" fillId="21" borderId="35" xfId="0" applyFill="1" applyBorder="1"/>
    <xf numFmtId="0" fontId="12" fillId="21" borderId="10" xfId="0" applyFont="1" applyFill="1" applyBorder="1" applyAlignment="1">
      <alignment vertical="top"/>
    </xf>
    <xf numFmtId="0" fontId="0" fillId="21" borderId="4" xfId="0" applyFill="1" applyBorder="1"/>
    <xf numFmtId="0" fontId="2" fillId="21" borderId="55" xfId="0" applyFont="1" applyFill="1" applyBorder="1" applyAlignment="1">
      <alignment horizontal="right" vertical="top" wrapText="1"/>
    </xf>
    <xf numFmtId="3" fontId="12" fillId="21" borderId="56" xfId="0" applyNumberFormat="1" applyFont="1" applyFill="1" applyBorder="1" applyAlignment="1">
      <alignment vertical="top"/>
    </xf>
    <xf numFmtId="0" fontId="0" fillId="22" borderId="4" xfId="0" applyFill="1" applyBorder="1"/>
    <xf numFmtId="3" fontId="12" fillId="22" borderId="56" xfId="0" applyNumberFormat="1" applyFont="1" applyFill="1" applyBorder="1" applyAlignment="1">
      <alignment vertical="top"/>
    </xf>
    <xf numFmtId="0" fontId="22" fillId="22" borderId="39" xfId="0" applyFont="1" applyFill="1" applyBorder="1" applyAlignment="1">
      <alignment vertical="top"/>
    </xf>
    <xf numFmtId="0" fontId="22" fillId="22" borderId="9" xfId="0" applyFont="1" applyFill="1" applyBorder="1" applyAlignment="1">
      <alignment vertical="top"/>
    </xf>
    <xf numFmtId="0" fontId="22" fillId="22" borderId="7" xfId="0" applyFont="1" applyFill="1" applyBorder="1" applyAlignment="1">
      <alignment vertical="top"/>
    </xf>
    <xf numFmtId="0" fontId="0" fillId="22" borderId="22" xfId="0" applyFill="1" applyBorder="1" applyAlignment="1">
      <alignment vertical="top"/>
    </xf>
    <xf numFmtId="0" fontId="22" fillId="22" borderId="24" xfId="0" applyFont="1" applyFill="1" applyBorder="1" applyAlignment="1">
      <alignment horizontal="left" vertical="top"/>
    </xf>
    <xf numFmtId="0" fontId="21" fillId="22" borderId="40" xfId="0" applyFont="1" applyFill="1" applyBorder="1" applyAlignment="1">
      <alignment horizontal="center" vertical="top"/>
    </xf>
    <xf numFmtId="0" fontId="0" fillId="22" borderId="1" xfId="0" applyFill="1" applyBorder="1" applyAlignment="1">
      <alignment vertical="top"/>
    </xf>
    <xf numFmtId="0" fontId="0" fillId="22" borderId="0" xfId="0" applyFill="1" applyBorder="1" applyAlignment="1">
      <alignment vertical="top"/>
    </xf>
    <xf numFmtId="0" fontId="11" fillId="22" borderId="44" xfId="0" applyFont="1" applyFill="1" applyBorder="1" applyAlignment="1">
      <alignment horizontal="left" vertical="top"/>
    </xf>
    <xf numFmtId="3" fontId="11" fillId="22" borderId="43" xfId="0" applyNumberFormat="1" applyFont="1" applyFill="1" applyBorder="1" applyAlignment="1">
      <alignment horizontal="right" vertical="top"/>
    </xf>
    <xf numFmtId="0" fontId="0" fillId="22" borderId="43" xfId="0" applyFill="1" applyBorder="1" applyAlignment="1">
      <alignment horizontal="right" vertical="top"/>
    </xf>
    <xf numFmtId="0" fontId="0" fillId="22" borderId="52" xfId="0" applyFill="1" applyBorder="1" applyAlignment="1">
      <alignment vertical="top"/>
    </xf>
    <xf numFmtId="3" fontId="11" fillId="22" borderId="53" xfId="0" applyNumberFormat="1" applyFont="1" applyFill="1" applyBorder="1" applyAlignment="1">
      <alignment vertical="top"/>
    </xf>
    <xf numFmtId="0" fontId="12" fillId="22" borderId="57" xfId="0" applyFont="1" applyFill="1" applyBorder="1" applyAlignment="1">
      <alignment horizontal="center" vertical="top"/>
    </xf>
    <xf numFmtId="0" fontId="11" fillId="22" borderId="15" xfId="0" applyFont="1" applyFill="1" applyBorder="1" applyAlignment="1">
      <alignment vertical="top"/>
    </xf>
    <xf numFmtId="0" fontId="0" fillId="22" borderId="31" xfId="0" applyFill="1" applyBorder="1" applyAlignment="1">
      <alignment vertical="top"/>
    </xf>
    <xf numFmtId="0" fontId="11" fillId="22" borderId="41" xfId="0" applyFont="1" applyFill="1" applyBorder="1" applyAlignment="1">
      <alignment horizontal="left" vertical="top"/>
    </xf>
    <xf numFmtId="3" fontId="0" fillId="22" borderId="42" xfId="0" applyNumberFormat="1" applyFill="1" applyBorder="1" applyAlignment="1">
      <alignment vertical="top"/>
    </xf>
    <xf numFmtId="0" fontId="1" fillId="22" borderId="41" xfId="0" applyFont="1" applyFill="1" applyBorder="1" applyAlignment="1">
      <alignment horizontal="left" vertical="top"/>
    </xf>
    <xf numFmtId="3" fontId="0" fillId="22" borderId="33" xfId="0" applyNumberFormat="1" applyFill="1" applyBorder="1" applyAlignment="1">
      <alignment vertical="top"/>
    </xf>
    <xf numFmtId="0" fontId="11" fillId="22" borderId="5" xfId="0" applyFont="1" applyFill="1" applyBorder="1" applyAlignment="1">
      <alignment horizontal="left" vertical="top"/>
    </xf>
    <xf numFmtId="0" fontId="12" fillId="22" borderId="5" xfId="0" applyFont="1" applyFill="1" applyBorder="1" applyAlignment="1">
      <alignment horizontal="center" vertical="top"/>
    </xf>
    <xf numFmtId="0" fontId="2" fillId="22" borderId="41" xfId="0" applyFont="1" applyFill="1" applyBorder="1" applyAlignment="1">
      <alignment horizontal="right" vertical="top"/>
    </xf>
    <xf numFmtId="167" fontId="12" fillId="22" borderId="33" xfId="0" applyNumberFormat="1" applyFont="1" applyFill="1" applyBorder="1" applyAlignment="1">
      <alignment vertical="top"/>
    </xf>
    <xf numFmtId="0" fontId="12" fillId="30" borderId="39" xfId="0" applyFont="1" applyFill="1" applyBorder="1"/>
    <xf numFmtId="0" fontId="12" fillId="30" borderId="9" xfId="0" applyFont="1" applyFill="1" applyBorder="1"/>
    <xf numFmtId="0" fontId="12" fillId="30" borderId="3" xfId="0" applyFont="1" applyFill="1" applyBorder="1" applyAlignment="1">
      <alignment vertical="top"/>
    </xf>
    <xf numFmtId="0" fontId="12" fillId="30" borderId="7" xfId="0" applyFont="1" applyFill="1" applyBorder="1"/>
    <xf numFmtId="0" fontId="11" fillId="30" borderId="22" xfId="0" applyFont="1" applyFill="1" applyBorder="1"/>
    <xf numFmtId="0" fontId="12" fillId="30" borderId="30" xfId="0" applyFont="1" applyFill="1" applyBorder="1" applyAlignment="1">
      <alignment horizontal="center" vertical="top"/>
    </xf>
    <xf numFmtId="0" fontId="12" fillId="30" borderId="15" xfId="0" applyFont="1" applyFill="1" applyBorder="1" applyAlignment="1">
      <alignment horizontal="center"/>
    </xf>
    <xf numFmtId="0" fontId="12" fillId="30" borderId="5" xfId="0" applyFont="1" applyFill="1" applyBorder="1" applyAlignment="1"/>
    <xf numFmtId="0" fontId="11" fillId="30" borderId="1" xfId="0" applyFont="1" applyFill="1" applyBorder="1"/>
    <xf numFmtId="0" fontId="11" fillId="30" borderId="31" xfId="0" applyFont="1" applyFill="1" applyBorder="1"/>
    <xf numFmtId="0" fontId="11" fillId="30" borderId="44" xfId="0" applyFont="1" applyFill="1" applyBorder="1" applyAlignment="1">
      <alignment horizontal="left" vertical="top" wrapText="1"/>
    </xf>
    <xf numFmtId="3" fontId="11" fillId="30" borderId="43" xfId="0" applyNumberFormat="1" applyFont="1" applyFill="1" applyBorder="1"/>
    <xf numFmtId="0" fontId="11" fillId="30" borderId="3" xfId="0" applyFont="1" applyFill="1" applyBorder="1" applyAlignment="1">
      <alignment vertical="top"/>
    </xf>
    <xf numFmtId="0" fontId="11" fillId="30" borderId="2" xfId="0" applyFont="1" applyFill="1" applyBorder="1"/>
    <xf numFmtId="0" fontId="11" fillId="30" borderId="1" xfId="0" applyFont="1" applyFill="1" applyBorder="1" applyAlignment="1">
      <alignment vertical="top"/>
    </xf>
    <xf numFmtId="0" fontId="12" fillId="30" borderId="1" xfId="0" applyFont="1" applyFill="1" applyBorder="1" applyAlignment="1">
      <alignment horizontal="center"/>
    </xf>
    <xf numFmtId="0" fontId="11" fillId="30" borderId="44" xfId="0" applyFont="1" applyFill="1" applyBorder="1" applyAlignment="1">
      <alignment horizontal="left" wrapText="1"/>
    </xf>
    <xf numFmtId="3" fontId="11" fillId="30" borderId="43" xfId="0" applyNumberFormat="1" applyFont="1" applyFill="1" applyBorder="1" applyAlignment="1">
      <alignment horizontal="right"/>
    </xf>
    <xf numFmtId="0" fontId="12" fillId="30" borderId="30" xfId="0" applyFont="1" applyFill="1" applyBorder="1" applyAlignment="1">
      <alignment horizontal="center" vertical="top" wrapText="1"/>
    </xf>
    <xf numFmtId="0" fontId="12" fillId="30" borderId="30" xfId="0" applyFont="1" applyFill="1" applyBorder="1" applyAlignment="1">
      <alignment horizontal="center"/>
    </xf>
    <xf numFmtId="0" fontId="11" fillId="30" borderId="1" xfId="0" applyFont="1" applyFill="1" applyBorder="1" applyAlignment="1">
      <alignment horizontal="left"/>
    </xf>
    <xf numFmtId="17" fontId="12" fillId="30" borderId="30" xfId="0" applyNumberFormat="1" applyFont="1" applyFill="1" applyBorder="1" applyAlignment="1">
      <alignment horizontal="center"/>
    </xf>
    <xf numFmtId="0" fontId="11" fillId="30" borderId="15" xfId="0" applyFont="1" applyFill="1" applyBorder="1"/>
    <xf numFmtId="17" fontId="12" fillId="30" borderId="34" xfId="0" applyNumberFormat="1" applyFont="1" applyFill="1" applyBorder="1" applyAlignment="1">
      <alignment horizontal="center"/>
    </xf>
    <xf numFmtId="0" fontId="11" fillId="30" borderId="35" xfId="0" applyFont="1" applyFill="1" applyBorder="1"/>
    <xf numFmtId="0" fontId="12" fillId="30" borderId="10" xfId="0" applyFont="1" applyFill="1" applyBorder="1" applyAlignment="1">
      <alignment vertical="top"/>
    </xf>
    <xf numFmtId="0" fontId="11" fillId="30" borderId="3" xfId="0" applyFont="1" applyFill="1" applyBorder="1"/>
    <xf numFmtId="0" fontId="11" fillId="30" borderId="0" xfId="0" applyFont="1" applyFill="1" applyBorder="1"/>
    <xf numFmtId="0" fontId="2" fillId="30" borderId="30" xfId="0" applyFont="1" applyFill="1" applyBorder="1" applyAlignment="1">
      <alignment horizontal="right" vertical="top" wrapText="1"/>
    </xf>
    <xf numFmtId="3" fontId="12" fillId="30" borderId="51" xfId="0" applyNumberFormat="1" applyFont="1" applyFill="1" applyBorder="1" applyAlignment="1">
      <alignment vertical="top"/>
    </xf>
    <xf numFmtId="0" fontId="22" fillId="23" borderId="57" xfId="0" applyFont="1" applyFill="1" applyBorder="1" applyAlignment="1">
      <alignment horizontal="center" vertical="top"/>
    </xf>
    <xf numFmtId="0" fontId="22" fillId="23" borderId="39" xfId="0" applyFont="1" applyFill="1" applyBorder="1"/>
    <xf numFmtId="0" fontId="0" fillId="23" borderId="15" xfId="0" applyFill="1" applyBorder="1"/>
    <xf numFmtId="0" fontId="12" fillId="23" borderId="5" xfId="0" applyFont="1" applyFill="1" applyBorder="1" applyAlignment="1"/>
    <xf numFmtId="0" fontId="12" fillId="23" borderId="30" xfId="0" applyFont="1" applyFill="1" applyBorder="1" applyAlignment="1">
      <alignment horizontal="center"/>
    </xf>
    <xf numFmtId="0" fontId="12" fillId="23" borderId="3" xfId="0" applyFont="1" applyFill="1" applyBorder="1" applyAlignment="1">
      <alignment horizontal="center"/>
    </xf>
    <xf numFmtId="0" fontId="12" fillId="23" borderId="5" xfId="0" applyFont="1" applyFill="1" applyBorder="1"/>
    <xf numFmtId="0" fontId="11" fillId="23" borderId="1" xfId="0" applyFont="1" applyFill="1" applyBorder="1" applyAlignment="1">
      <alignment horizontal="left"/>
    </xf>
    <xf numFmtId="0" fontId="0" fillId="23" borderId="1" xfId="0" applyFill="1" applyBorder="1"/>
    <xf numFmtId="0" fontId="11" fillId="23" borderId="44" xfId="0" applyFont="1" applyFill="1" applyBorder="1" applyAlignment="1">
      <alignment horizontal="left" wrapText="1"/>
    </xf>
    <xf numFmtId="3" fontId="11" fillId="23" borderId="43" xfId="0" applyNumberFormat="1" applyFont="1" applyFill="1" applyBorder="1"/>
    <xf numFmtId="0" fontId="11" fillId="23" borderId="3" xfId="0" applyFont="1" applyFill="1" applyBorder="1" applyAlignment="1">
      <alignment vertical="top"/>
    </xf>
    <xf numFmtId="0" fontId="11" fillId="23" borderId="41" xfId="0" applyFont="1" applyFill="1" applyBorder="1" applyAlignment="1">
      <alignment horizontal="left" wrapText="1"/>
    </xf>
    <xf numFmtId="3" fontId="11" fillId="23" borderId="42" xfId="0" applyNumberFormat="1" applyFont="1" applyFill="1" applyBorder="1"/>
    <xf numFmtId="0" fontId="12" fillId="23" borderId="30" xfId="0" applyFont="1" applyFill="1" applyBorder="1" applyAlignment="1">
      <alignment horizontal="left"/>
    </xf>
    <xf numFmtId="0" fontId="0" fillId="23" borderId="3" xfId="0" applyFill="1" applyBorder="1" applyAlignment="1">
      <alignment horizontal="center"/>
    </xf>
    <xf numFmtId="0" fontId="0" fillId="23" borderId="3" xfId="0" applyFill="1" applyBorder="1" applyAlignment="1">
      <alignment vertical="top"/>
    </xf>
    <xf numFmtId="17" fontId="0" fillId="23" borderId="1" xfId="0" applyNumberFormat="1" applyFill="1" applyBorder="1"/>
    <xf numFmtId="0" fontId="0" fillId="23" borderId="34" xfId="0" applyFill="1" applyBorder="1"/>
    <xf numFmtId="0" fontId="0" fillId="23" borderId="35" xfId="0" applyFill="1" applyBorder="1" applyAlignment="1">
      <alignment horizontal="center"/>
    </xf>
    <xf numFmtId="0" fontId="12" fillId="23" borderId="10" xfId="0" applyFont="1" applyFill="1" applyBorder="1"/>
    <xf numFmtId="0" fontId="0" fillId="23" borderId="10" xfId="0" applyFill="1" applyBorder="1"/>
    <xf numFmtId="0" fontId="0" fillId="23" borderId="54" xfId="0" applyFill="1" applyBorder="1"/>
    <xf numFmtId="0" fontId="12" fillId="23" borderId="48" xfId="0" applyFont="1" applyFill="1" applyBorder="1" applyAlignment="1">
      <alignment horizontal="right"/>
    </xf>
    <xf numFmtId="167" fontId="12" fillId="23" borderId="49" xfId="0" applyNumberFormat="1" applyFont="1" applyFill="1" applyBorder="1"/>
    <xf numFmtId="0" fontId="12" fillId="24" borderId="9" xfId="0" applyFont="1" applyFill="1" applyBorder="1" applyAlignment="1"/>
    <xf numFmtId="0" fontId="22" fillId="24" borderId="43" xfId="0" applyFont="1" applyFill="1" applyBorder="1" applyAlignment="1">
      <alignment horizontal="center"/>
    </xf>
    <xf numFmtId="0" fontId="11" fillId="24" borderId="0" xfId="0" applyFont="1" applyFill="1" applyBorder="1" applyAlignment="1"/>
    <xf numFmtId="0" fontId="1" fillId="24" borderId="1" xfId="0" applyFont="1" applyFill="1" applyBorder="1" applyAlignment="1">
      <alignment horizontal="left"/>
    </xf>
    <xf numFmtId="0" fontId="2" fillId="24" borderId="1" xfId="0" applyFont="1" applyFill="1" applyBorder="1" applyAlignment="1">
      <alignment horizontal="center"/>
    </xf>
    <xf numFmtId="3" fontId="0" fillId="24" borderId="43" xfId="0" applyNumberFormat="1" applyFill="1" applyBorder="1" applyAlignment="1">
      <alignment horizontal="right"/>
    </xf>
    <xf numFmtId="0" fontId="12" fillId="24" borderId="5" xfId="0" applyFont="1" applyFill="1" applyBorder="1" applyAlignment="1"/>
    <xf numFmtId="0" fontId="2" fillId="19" borderId="1" xfId="0" applyFont="1" applyFill="1" applyBorder="1" applyAlignment="1">
      <alignment horizontal="center"/>
    </xf>
    <xf numFmtId="0" fontId="9" fillId="24" borderId="1" xfId="0" applyFont="1" applyFill="1" applyBorder="1" applyAlignment="1">
      <alignment horizontal="center"/>
    </xf>
    <xf numFmtId="0" fontId="0" fillId="24" borderId="1" xfId="0" applyFill="1" applyBorder="1" applyAlignment="1"/>
    <xf numFmtId="0" fontId="1" fillId="24" borderId="44" xfId="0" applyFont="1" applyFill="1" applyBorder="1" applyAlignment="1">
      <alignment horizontal="left"/>
    </xf>
    <xf numFmtId="0" fontId="1" fillId="24" borderId="41" xfId="0" applyFont="1" applyFill="1" applyBorder="1" applyAlignment="1">
      <alignment horizontal="left"/>
    </xf>
    <xf numFmtId="0" fontId="11" fillId="24" borderId="4" xfId="0" applyFont="1" applyFill="1" applyBorder="1" applyAlignment="1">
      <alignment vertical="top"/>
    </xf>
    <xf numFmtId="0" fontId="11" fillId="24" borderId="0" xfId="0" applyFont="1" applyFill="1" applyAlignment="1"/>
    <xf numFmtId="165" fontId="12" fillId="0" borderId="42" xfId="0" applyNumberFormat="1" applyFont="1" applyBorder="1" applyAlignment="1">
      <alignment horizontal="right"/>
    </xf>
    <xf numFmtId="0" fontId="1" fillId="0" borderId="9" xfId="0" applyFont="1" applyFill="1" applyBorder="1" applyAlignment="1">
      <alignment vertical="top" wrapText="1"/>
    </xf>
    <xf numFmtId="0" fontId="1" fillId="0" borderId="1"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vertical="top" wrapText="1"/>
    </xf>
    <xf numFmtId="0" fontId="1" fillId="0" borderId="5" xfId="0" applyFont="1" applyFill="1" applyBorder="1" applyAlignment="1">
      <alignment vertical="top" wrapText="1"/>
    </xf>
    <xf numFmtId="0" fontId="1" fillId="0" borderId="4" xfId="0" applyFont="1" applyFill="1" applyBorder="1" applyAlignment="1">
      <alignment vertical="top" wrapText="1"/>
    </xf>
    <xf numFmtId="0" fontId="1" fillId="0" borderId="1" xfId="0" applyFont="1" applyFill="1" applyBorder="1" applyAlignment="1">
      <alignment vertical="top" wrapText="1" shrinkToFit="1"/>
    </xf>
    <xf numFmtId="0" fontId="1" fillId="0" borderId="1" xfId="0" applyNumberFormat="1" applyFont="1" applyFill="1" applyBorder="1" applyAlignment="1">
      <alignment vertical="top" wrapText="1"/>
    </xf>
    <xf numFmtId="0" fontId="6" fillId="0" borderId="10" xfId="0" applyFont="1" applyBorder="1" applyAlignment="1">
      <alignment vertical="center"/>
    </xf>
    <xf numFmtId="0" fontId="5" fillId="13" borderId="10" xfId="0" applyFont="1" applyFill="1" applyBorder="1" applyAlignment="1">
      <alignment horizontal="center" vertical="top" wrapText="1"/>
    </xf>
    <xf numFmtId="0" fontId="5" fillId="0" borderId="11" xfId="0" applyFont="1" applyFill="1" applyBorder="1" applyAlignment="1">
      <alignment horizontal="center" vertical="center" textRotation="90" wrapText="1"/>
    </xf>
    <xf numFmtId="0" fontId="9" fillId="0" borderId="11" xfId="0" applyFont="1" applyFill="1" applyBorder="1" applyAlignment="1">
      <alignment horizontal="left" vertical="top" wrapText="1"/>
    </xf>
    <xf numFmtId="0" fontId="5" fillId="2" borderId="10" xfId="0" applyFont="1" applyFill="1" applyBorder="1" applyAlignment="1">
      <alignment vertical="top" wrapText="1"/>
    </xf>
    <xf numFmtId="0" fontId="1" fillId="0" borderId="10" xfId="0" applyFont="1" applyFill="1" applyBorder="1" applyAlignment="1">
      <alignment vertical="top" wrapText="1"/>
    </xf>
    <xf numFmtId="0" fontId="5" fillId="0" borderId="11" xfId="0" applyFont="1" applyFill="1" applyBorder="1" applyAlignment="1">
      <alignment horizontal="left" vertical="center" textRotation="90" wrapText="1" readingOrder="2"/>
    </xf>
    <xf numFmtId="0" fontId="5" fillId="2" borderId="8" xfId="0" applyFont="1" applyFill="1" applyBorder="1" applyAlignment="1">
      <alignment vertical="top" wrapText="1"/>
    </xf>
    <xf numFmtId="0" fontId="9" fillId="0" borderId="17" xfId="0" applyFont="1" applyFill="1" applyBorder="1" applyAlignment="1">
      <alignment horizontal="left" vertical="top" wrapText="1"/>
    </xf>
    <xf numFmtId="0" fontId="5" fillId="0" borderId="6" xfId="0" applyFont="1" applyFill="1" applyBorder="1" applyAlignment="1">
      <alignment horizontal="center" vertical="center" textRotation="90" wrapText="1" readingOrder="2"/>
    </xf>
    <xf numFmtId="0" fontId="5" fillId="0" borderId="6" xfId="0" applyFont="1" applyFill="1" applyBorder="1" applyAlignment="1">
      <alignment horizontal="left" vertical="center" textRotation="90" wrapText="1" readingOrder="1"/>
    </xf>
    <xf numFmtId="0" fontId="1" fillId="0" borderId="22" xfId="0" applyFont="1" applyBorder="1" applyAlignment="1">
      <alignment vertical="center"/>
    </xf>
    <xf numFmtId="0" fontId="5" fillId="13" borderId="8" xfId="0" applyFont="1" applyFill="1" applyBorder="1" applyAlignment="1">
      <alignment horizontal="center" vertical="top" wrapText="1"/>
    </xf>
    <xf numFmtId="0" fontId="5" fillId="0" borderId="11" xfId="0" applyFont="1" applyFill="1" applyBorder="1" applyAlignment="1">
      <alignment horizontal="center" vertical="center" textRotation="90" wrapText="1" readingOrder="2"/>
    </xf>
    <xf numFmtId="0" fontId="5" fillId="0" borderId="10" xfId="0" applyFont="1" applyFill="1" applyBorder="1" applyAlignment="1">
      <alignment horizontal="center" vertical="center" textRotation="90" wrapText="1"/>
    </xf>
    <xf numFmtId="0" fontId="12"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0" xfId="0" applyBorder="1" applyAlignment="1">
      <alignment vertical="top" wrapText="1"/>
    </xf>
    <xf numFmtId="0" fontId="12" fillId="0" borderId="0" xfId="0" applyFont="1" applyBorder="1" applyAlignment="1">
      <alignment horizontal="left" vertical="top" wrapText="1"/>
    </xf>
    <xf numFmtId="0" fontId="11" fillId="0" borderId="0" xfId="0" applyFont="1" applyBorder="1" applyAlignment="1">
      <alignment horizontal="left" vertical="top"/>
    </xf>
    <xf numFmtId="0" fontId="5" fillId="0" borderId="5"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5" fillId="0" borderId="8" xfId="0" applyFont="1" applyFill="1" applyBorder="1" applyAlignment="1">
      <alignment horizontal="center" vertical="center" textRotation="90" wrapText="1"/>
    </xf>
    <xf numFmtId="0" fontId="5" fillId="0" borderId="4" xfId="0" applyFont="1" applyFill="1" applyBorder="1" applyAlignment="1">
      <alignment horizontal="center" vertical="center" textRotation="90" wrapText="1"/>
    </xf>
    <xf numFmtId="0" fontId="2" fillId="0" borderId="9" xfId="0" applyFont="1" applyBorder="1" applyAlignment="1">
      <alignment vertical="top" wrapText="1"/>
    </xf>
    <xf numFmtId="0" fontId="2" fillId="0" borderId="3" xfId="0" applyFont="1" applyBorder="1" applyAlignment="1">
      <alignment vertical="top" wrapText="1"/>
    </xf>
    <xf numFmtId="0" fontId="2" fillId="0" borderId="4" xfId="0" applyFont="1" applyBorder="1" applyAlignment="1">
      <alignment vertical="top" wrapText="1"/>
    </xf>
    <xf numFmtId="0" fontId="1" fillId="0" borderId="8" xfId="0" applyFont="1" applyBorder="1" applyAlignment="1">
      <alignment vertical="top" wrapText="1"/>
    </xf>
    <xf numFmtId="0" fontId="1" fillId="0" borderId="3" xfId="0" applyFont="1" applyBorder="1" applyAlignment="1">
      <alignment vertical="top" wrapText="1"/>
    </xf>
    <xf numFmtId="0" fontId="0" fillId="0" borderId="3" xfId="0" applyBorder="1" applyAlignment="1">
      <alignment vertical="top"/>
    </xf>
    <xf numFmtId="0" fontId="0" fillId="0" borderId="8" xfId="0" applyBorder="1" applyAlignment="1">
      <alignment vertical="top"/>
    </xf>
    <xf numFmtId="0" fontId="2" fillId="2" borderId="9" xfId="0" applyFont="1" applyFill="1" applyBorder="1" applyAlignment="1">
      <alignment vertical="top" wrapText="1"/>
    </xf>
    <xf numFmtId="0" fontId="0" fillId="0" borderId="3" xfId="0" applyBorder="1" applyAlignment="1">
      <alignment vertical="top" wrapText="1"/>
    </xf>
    <xf numFmtId="0" fontId="7" fillId="0" borderId="13" xfId="0" applyFont="1" applyBorder="1" applyAlignment="1">
      <alignment horizontal="center" vertical="center"/>
    </xf>
    <xf numFmtId="0" fontId="8" fillId="0" borderId="13" xfId="0" applyFont="1" applyBorder="1" applyAlignment="1">
      <alignment horizontal="center" vertical="center"/>
    </xf>
    <xf numFmtId="0" fontId="2" fillId="0" borderId="12" xfId="0" applyFont="1" applyBorder="1" applyAlignment="1">
      <alignment horizontal="center" wrapText="1"/>
    </xf>
    <xf numFmtId="0" fontId="0" fillId="0" borderId="11" xfId="0" applyBorder="1" applyAlignment="1">
      <alignment horizontal="center"/>
    </xf>
    <xf numFmtId="0" fontId="1" fillId="2" borderId="3" xfId="0" applyFont="1" applyFill="1" applyBorder="1" applyAlignment="1">
      <alignment vertical="top" wrapText="1"/>
    </xf>
    <xf numFmtId="0" fontId="1" fillId="2" borderId="8" xfId="0" applyFont="1" applyFill="1" applyBorder="1" applyAlignment="1">
      <alignment vertical="top" wrapText="1"/>
    </xf>
    <xf numFmtId="0" fontId="0" fillId="0" borderId="8" xfId="0" applyBorder="1" applyAlignment="1">
      <alignment vertical="top" wrapText="1"/>
    </xf>
    <xf numFmtId="0" fontId="0" fillId="0" borderId="3" xfId="0" applyBorder="1" applyAlignment="1">
      <alignment wrapText="1"/>
    </xf>
    <xf numFmtId="0" fontId="0" fillId="0" borderId="8" xfId="0" applyBorder="1" applyAlignment="1">
      <alignment wrapText="1"/>
    </xf>
    <xf numFmtId="0" fontId="12" fillId="8" borderId="13" xfId="0" applyFont="1" applyFill="1" applyBorder="1" applyAlignment="1">
      <alignment vertical="top" wrapText="1"/>
    </xf>
    <xf numFmtId="0" fontId="0" fillId="0" borderId="13" xfId="0" applyBorder="1" applyAlignment="1"/>
    <xf numFmtId="0" fontId="11" fillId="0" borderId="13" xfId="0" applyFont="1" applyBorder="1" applyAlignment="1"/>
    <xf numFmtId="0" fontId="12" fillId="8" borderId="13" xfId="0" applyFont="1" applyFill="1" applyBorder="1" applyAlignment="1">
      <alignment vertical="center" wrapText="1"/>
    </xf>
    <xf numFmtId="0" fontId="0" fillId="0" borderId="13" xfId="0" applyBorder="1" applyAlignment="1">
      <alignment vertical="center"/>
    </xf>
    <xf numFmtId="0" fontId="12" fillId="15" borderId="13" xfId="0" applyFont="1" applyFill="1" applyBorder="1" applyAlignment="1">
      <alignment wrapText="1"/>
    </xf>
    <xf numFmtId="0" fontId="0" fillId="0" borderId="13" xfId="0" applyBorder="1" applyAlignment="1">
      <alignment wrapText="1"/>
    </xf>
    <xf numFmtId="0" fontId="11" fillId="18" borderId="5" xfId="0" applyFont="1" applyFill="1" applyBorder="1" applyAlignment="1">
      <alignment vertical="top" wrapText="1"/>
    </xf>
    <xf numFmtId="0" fontId="11" fillId="18" borderId="3" xfId="0" applyFont="1" applyFill="1" applyBorder="1" applyAlignment="1">
      <alignment vertical="top" wrapText="1"/>
    </xf>
    <xf numFmtId="44" fontId="19" fillId="16" borderId="21" xfId="2" applyFont="1" applyFill="1" applyBorder="1" applyAlignment="1">
      <alignment horizontal="center"/>
    </xf>
    <xf numFmtId="44" fontId="19" fillId="16" borderId="22" xfId="2" applyFont="1" applyFill="1" applyBorder="1" applyAlignment="1">
      <alignment horizontal="center"/>
    </xf>
    <xf numFmtId="44" fontId="19" fillId="16" borderId="9" xfId="2" applyFont="1" applyFill="1" applyBorder="1" applyAlignment="1">
      <alignment horizontal="center"/>
    </xf>
    <xf numFmtId="44" fontId="19" fillId="16" borderId="23" xfId="2" applyFont="1" applyFill="1" applyBorder="1" applyAlignment="1">
      <alignment horizontal="center"/>
    </xf>
    <xf numFmtId="0" fontId="20" fillId="17" borderId="25" xfId="0" applyFont="1" applyFill="1" applyBorder="1" applyAlignment="1">
      <alignment horizontal="center"/>
    </xf>
    <xf numFmtId="0" fontId="20" fillId="17" borderId="26" xfId="0" applyFont="1" applyFill="1" applyBorder="1" applyAlignment="1">
      <alignment horizontal="center"/>
    </xf>
    <xf numFmtId="0" fontId="20" fillId="17" borderId="6" xfId="0" applyFont="1" applyFill="1" applyBorder="1" applyAlignment="1">
      <alignment horizontal="center"/>
    </xf>
    <xf numFmtId="0" fontId="20" fillId="17" borderId="28" xfId="0" applyFont="1" applyFill="1" applyBorder="1" applyAlignment="1">
      <alignment horizontal="center"/>
    </xf>
    <xf numFmtId="0" fontId="20" fillId="17" borderId="29" xfId="0" applyFont="1" applyFill="1" applyBorder="1" applyAlignment="1">
      <alignment horizontal="center"/>
    </xf>
    <xf numFmtId="0" fontId="22" fillId="17" borderId="32" xfId="0" applyFont="1" applyFill="1" applyBorder="1" applyAlignment="1">
      <alignment horizontal="center"/>
    </xf>
    <xf numFmtId="0" fontId="22" fillId="17" borderId="33" xfId="0" applyFont="1" applyFill="1" applyBorder="1" applyAlignment="1">
      <alignment horizontal="center"/>
    </xf>
    <xf numFmtId="0" fontId="22" fillId="17" borderId="37" xfId="0" applyFont="1" applyFill="1" applyBorder="1" applyAlignment="1">
      <alignment horizontal="center"/>
    </xf>
    <xf numFmtId="0" fontId="22" fillId="17" borderId="38" xfId="0" applyFont="1" applyFill="1" applyBorder="1" applyAlignment="1">
      <alignment horizontal="center"/>
    </xf>
    <xf numFmtId="0" fontId="22" fillId="23" borderId="28" xfId="0" applyFont="1" applyFill="1" applyBorder="1" applyAlignment="1">
      <alignment horizontal="left" vertical="top"/>
    </xf>
    <xf numFmtId="0" fontId="22" fillId="23" borderId="29" xfId="0" applyFont="1" applyFill="1" applyBorder="1" applyAlignment="1">
      <alignment horizontal="left" vertical="top"/>
    </xf>
    <xf numFmtId="0" fontId="22" fillId="23" borderId="28" xfId="0" applyFont="1" applyFill="1" applyBorder="1" applyAlignment="1">
      <alignment horizontal="left"/>
    </xf>
    <xf numFmtId="0" fontId="22" fillId="23" borderId="29" xfId="0" applyFont="1" applyFill="1" applyBorder="1" applyAlignment="1">
      <alignment horizontal="left"/>
    </xf>
    <xf numFmtId="0" fontId="22" fillId="24" borderId="28" xfId="0" applyFont="1" applyFill="1" applyBorder="1" applyAlignment="1">
      <alignment horizontal="left"/>
    </xf>
    <xf numFmtId="0" fontId="22" fillId="24" borderId="29" xfId="0" applyFont="1" applyFill="1" applyBorder="1" applyAlignment="1">
      <alignment horizontal="left"/>
    </xf>
    <xf numFmtId="0" fontId="12" fillId="25" borderId="66" xfId="0" applyFont="1" applyFill="1" applyBorder="1" applyAlignment="1">
      <alignment horizontal="center"/>
    </xf>
    <xf numFmtId="0" fontId="12" fillId="25" borderId="58" xfId="0" applyFont="1" applyFill="1" applyBorder="1" applyAlignment="1">
      <alignment horizontal="center"/>
    </xf>
    <xf numFmtId="0" fontId="12" fillId="20" borderId="9" xfId="0" applyFont="1" applyFill="1" applyBorder="1" applyAlignment="1">
      <alignment horizontal="center" vertical="center" wrapText="1"/>
    </xf>
    <xf numFmtId="0" fontId="12" fillId="20" borderId="3" xfId="0" applyFont="1" applyFill="1" applyBorder="1" applyAlignment="1">
      <alignment horizontal="center" vertical="center" wrapText="1"/>
    </xf>
    <xf numFmtId="0" fontId="12" fillId="20" borderId="8" xfId="0" applyFont="1" applyFill="1" applyBorder="1" applyAlignment="1">
      <alignment horizontal="center" vertical="center" wrapText="1"/>
    </xf>
    <xf numFmtId="0" fontId="24" fillId="20" borderId="28" xfId="0" applyFont="1" applyFill="1" applyBorder="1" applyAlignment="1">
      <alignment horizontal="left" vertical="top"/>
    </xf>
    <xf numFmtId="0" fontId="24" fillId="20" borderId="29" xfId="0" applyFont="1" applyFill="1" applyBorder="1" applyAlignment="1">
      <alignment horizontal="left" vertical="top"/>
    </xf>
    <xf numFmtId="0" fontId="22" fillId="20" borderId="28" xfId="0" applyFont="1" applyFill="1" applyBorder="1" applyAlignment="1">
      <alignment horizontal="left" vertical="top"/>
    </xf>
    <xf numFmtId="0" fontId="22" fillId="20" borderId="29" xfId="0" applyFont="1" applyFill="1" applyBorder="1" applyAlignment="1">
      <alignment horizontal="left" vertical="top"/>
    </xf>
    <xf numFmtId="0" fontId="12" fillId="22" borderId="9" xfId="0" applyFont="1" applyFill="1" applyBorder="1" applyAlignment="1">
      <alignment horizontal="center" vertical="center" wrapText="1"/>
    </xf>
    <xf numFmtId="0" fontId="12" fillId="22" borderId="3"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1" fillId="22" borderId="9" xfId="0" applyFont="1" applyFill="1" applyBorder="1" applyAlignment="1">
      <alignment vertical="top" wrapText="1"/>
    </xf>
    <xf numFmtId="0" fontId="11" fillId="22" borderId="4" xfId="0" applyFont="1" applyFill="1" applyBorder="1" applyAlignment="1">
      <alignment vertical="top" wrapText="1"/>
    </xf>
    <xf numFmtId="0" fontId="11" fillId="22" borderId="5" xfId="0" applyFont="1" applyFill="1" applyBorder="1" applyAlignment="1">
      <alignment vertical="top" wrapText="1"/>
    </xf>
    <xf numFmtId="0" fontId="11" fillId="22" borderId="3" xfId="0" applyFont="1" applyFill="1" applyBorder="1" applyAlignment="1">
      <alignment vertical="top" wrapText="1"/>
    </xf>
    <xf numFmtId="0" fontId="22" fillId="7" borderId="28" xfId="0" applyFont="1" applyFill="1" applyBorder="1" applyAlignment="1">
      <alignment horizontal="left" vertical="top"/>
    </xf>
    <xf numFmtId="0" fontId="22" fillId="7" borderId="29" xfId="0" applyFont="1" applyFill="1" applyBorder="1" applyAlignment="1">
      <alignment horizontal="left" vertical="top"/>
    </xf>
    <xf numFmtId="0" fontId="22" fillId="27" borderId="28" xfId="0" applyFont="1" applyFill="1" applyBorder="1" applyAlignment="1">
      <alignment horizontal="left" vertical="top"/>
    </xf>
    <xf numFmtId="0" fontId="22" fillId="27" borderId="29" xfId="0" applyFont="1" applyFill="1" applyBorder="1" applyAlignment="1">
      <alignment horizontal="left" vertical="top"/>
    </xf>
  </cellXfs>
  <cellStyles count="4">
    <cellStyle name="Currency" xfId="2" builtinId="4"/>
    <cellStyle name="Hyperlink" xfId="3" builtinId="8"/>
    <cellStyle name="Normal" xfId="0" builtinId="0"/>
    <cellStyle name="Normal 3" xfId="1"/>
  </cellStyles>
  <dxfs count="0"/>
  <tableStyles count="0" defaultTableStyle="TableStyleMedium2" defaultPivotStyle="PivotStyleLight16"/>
  <colors>
    <mruColors>
      <color rgb="FFFFE697"/>
      <color rgb="FFB7DEE8"/>
      <color rgb="FF99CCFF"/>
      <color rgb="FFFFFF99"/>
      <color rgb="FFFF99CC"/>
      <color rgb="FFCCFFCC"/>
      <color rgb="FFFFFFCC"/>
      <color rgb="FFC4E59F"/>
      <color rgb="FFD7E87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G"/><Relationship Id="rId3" Type="http://schemas.openxmlformats.org/officeDocument/2006/relationships/image" Target="../media/image3.JPG"/><Relationship Id="rId7" Type="http://schemas.openxmlformats.org/officeDocument/2006/relationships/image" Target="../media/image7.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JPG"/><Relationship Id="rId9" Type="http://schemas.openxmlformats.org/officeDocument/2006/relationships/image" Target="../media/image9.JPG"/></Relationships>
</file>

<file path=xl/drawings/_rels/drawing10.xml.rels><?xml version="1.0" encoding="UTF-8" standalone="yes"?>
<Relationships xmlns="http://schemas.openxmlformats.org/package/2006/relationships"><Relationship Id="rId1" Type="http://schemas.openxmlformats.org/officeDocument/2006/relationships/image" Target="../media/image2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4.png"/></Relationships>
</file>

<file path=xl/drawings/_rels/drawing2.xml.rels><?xml version="1.0" encoding="UTF-8" standalone="yes"?>
<Relationships xmlns="http://schemas.openxmlformats.org/package/2006/relationships"><Relationship Id="rId3" Type="http://schemas.openxmlformats.org/officeDocument/2006/relationships/image" Target="../media/image12.emf"/><Relationship Id="rId7" Type="http://schemas.openxmlformats.org/officeDocument/2006/relationships/image" Target="../media/image16.emf"/><Relationship Id="rId2" Type="http://schemas.openxmlformats.org/officeDocument/2006/relationships/image" Target="../media/image11.emf"/><Relationship Id="rId1" Type="http://schemas.openxmlformats.org/officeDocument/2006/relationships/image" Target="../media/image10.emf"/><Relationship Id="rId6" Type="http://schemas.openxmlformats.org/officeDocument/2006/relationships/image" Target="../media/image15.emf"/><Relationship Id="rId5" Type="http://schemas.openxmlformats.org/officeDocument/2006/relationships/image" Target="../media/image14.emf"/><Relationship Id="rId4" Type="http://schemas.openxmlformats.org/officeDocument/2006/relationships/image" Target="../media/image13.emf"/></Relationships>
</file>

<file path=xl/drawings/_rels/drawing3.xml.rels><?xml version="1.0" encoding="UTF-8" standalone="yes"?>
<Relationships xmlns="http://schemas.openxmlformats.org/package/2006/relationships"><Relationship Id="rId1" Type="http://schemas.openxmlformats.org/officeDocument/2006/relationships/image" Target="../media/image24.png"/></Relationships>
</file>

<file path=xl/drawings/_rels/drawing4.xml.rels><?xml version="1.0" encoding="UTF-8" standalone="yes"?>
<Relationships xmlns="http://schemas.openxmlformats.org/package/2006/relationships"><Relationship Id="rId1" Type="http://schemas.openxmlformats.org/officeDocument/2006/relationships/image" Target="../media/image24.png"/></Relationships>
</file>

<file path=xl/drawings/_rels/drawing5.xml.rels><?xml version="1.0" encoding="UTF-8" standalone="yes"?>
<Relationships xmlns="http://schemas.openxmlformats.org/package/2006/relationships"><Relationship Id="rId1" Type="http://schemas.openxmlformats.org/officeDocument/2006/relationships/image" Target="../media/image25.png"/></Relationships>
</file>

<file path=xl/drawings/_rels/drawing6.xml.rels><?xml version="1.0" encoding="UTF-8" standalone="yes"?>
<Relationships xmlns="http://schemas.openxmlformats.org/package/2006/relationships"><Relationship Id="rId1" Type="http://schemas.openxmlformats.org/officeDocument/2006/relationships/image" Target="../media/image24.png"/></Relationships>
</file>

<file path=xl/drawings/_rels/drawing7.xml.rels><?xml version="1.0" encoding="UTF-8" standalone="yes"?>
<Relationships xmlns="http://schemas.openxmlformats.org/package/2006/relationships"><Relationship Id="rId1" Type="http://schemas.openxmlformats.org/officeDocument/2006/relationships/image" Target="../media/image24.png"/></Relationships>
</file>

<file path=xl/drawings/_rels/drawing8.xml.rels><?xml version="1.0" encoding="UTF-8" standalone="yes"?>
<Relationships xmlns="http://schemas.openxmlformats.org/package/2006/relationships"><Relationship Id="rId1" Type="http://schemas.openxmlformats.org/officeDocument/2006/relationships/image" Target="../media/image24.png"/></Relationships>
</file>

<file path=xl/drawings/_rels/drawing9.xml.rels><?xml version="1.0" encoding="UTF-8" standalone="yes"?>
<Relationships xmlns="http://schemas.openxmlformats.org/package/2006/relationships"><Relationship Id="rId1" Type="http://schemas.openxmlformats.org/officeDocument/2006/relationships/image" Target="../media/image25.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19.emf"/><Relationship Id="rId7" Type="http://schemas.openxmlformats.org/officeDocument/2006/relationships/image" Target="../media/image23.emf"/><Relationship Id="rId2" Type="http://schemas.openxmlformats.org/officeDocument/2006/relationships/image" Target="../media/image18.emf"/><Relationship Id="rId1" Type="http://schemas.openxmlformats.org/officeDocument/2006/relationships/image" Target="../media/image17.emf"/><Relationship Id="rId6" Type="http://schemas.openxmlformats.org/officeDocument/2006/relationships/image" Target="../media/image22.emf"/><Relationship Id="rId5" Type="http://schemas.openxmlformats.org/officeDocument/2006/relationships/image" Target="../media/image21.emf"/><Relationship Id="rId4" Type="http://schemas.openxmlformats.org/officeDocument/2006/relationships/image" Target="../media/image20.emf"/></Relationships>
</file>

<file path=xl/drawings/drawing1.xml><?xml version="1.0" encoding="utf-8"?>
<xdr:wsDr xmlns:xdr="http://schemas.openxmlformats.org/drawingml/2006/spreadsheetDrawing" xmlns:a="http://schemas.openxmlformats.org/drawingml/2006/main">
  <xdr:twoCellAnchor editAs="oneCell">
    <xdr:from>
      <xdr:col>1</xdr:col>
      <xdr:colOff>85726</xdr:colOff>
      <xdr:row>2</xdr:row>
      <xdr:rowOff>66674</xdr:rowOff>
    </xdr:from>
    <xdr:to>
      <xdr:col>1</xdr:col>
      <xdr:colOff>330091</xdr:colOff>
      <xdr:row>2</xdr:row>
      <xdr:rowOff>295274</xdr:rowOff>
    </xdr:to>
    <xdr:pic>
      <xdr:nvPicPr>
        <xdr:cNvPr id="15" name="Picture 1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1576" y="1809749"/>
          <a:ext cx="244365" cy="228600"/>
        </a:xfrm>
        <a:prstGeom prst="rect">
          <a:avLst/>
        </a:prstGeom>
      </xdr:spPr>
    </xdr:pic>
    <xdr:clientData/>
  </xdr:twoCellAnchor>
  <xdr:twoCellAnchor editAs="oneCell">
    <xdr:from>
      <xdr:col>1</xdr:col>
      <xdr:colOff>95251</xdr:colOff>
      <xdr:row>9</xdr:row>
      <xdr:rowOff>57150</xdr:rowOff>
    </xdr:from>
    <xdr:to>
      <xdr:col>1</xdr:col>
      <xdr:colOff>318534</xdr:colOff>
      <xdr:row>9</xdr:row>
      <xdr:rowOff>285750</xdr:rowOff>
    </xdr:to>
    <xdr:pic>
      <xdr:nvPicPr>
        <xdr:cNvPr id="16" name="Picture 1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81101" y="2486025"/>
          <a:ext cx="223283" cy="228600"/>
        </a:xfrm>
        <a:prstGeom prst="rect">
          <a:avLst/>
        </a:prstGeom>
      </xdr:spPr>
    </xdr:pic>
    <xdr:clientData/>
  </xdr:twoCellAnchor>
  <xdr:twoCellAnchor editAs="oneCell">
    <xdr:from>
      <xdr:col>1</xdr:col>
      <xdr:colOff>90744</xdr:colOff>
      <xdr:row>10</xdr:row>
      <xdr:rowOff>66675</xdr:rowOff>
    </xdr:from>
    <xdr:to>
      <xdr:col>1</xdr:col>
      <xdr:colOff>342991</xdr:colOff>
      <xdr:row>10</xdr:row>
      <xdr:rowOff>295275</xdr:rowOff>
    </xdr:to>
    <xdr:pic>
      <xdr:nvPicPr>
        <xdr:cNvPr id="17" name="Picture 1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76594" y="2809875"/>
          <a:ext cx="252247" cy="228600"/>
        </a:xfrm>
        <a:prstGeom prst="rect">
          <a:avLst/>
        </a:prstGeom>
      </xdr:spPr>
    </xdr:pic>
    <xdr:clientData/>
  </xdr:twoCellAnchor>
  <xdr:twoCellAnchor editAs="oneCell">
    <xdr:from>
      <xdr:col>1</xdr:col>
      <xdr:colOff>95251</xdr:colOff>
      <xdr:row>3</xdr:row>
      <xdr:rowOff>47625</xdr:rowOff>
    </xdr:from>
    <xdr:to>
      <xdr:col>1</xdr:col>
      <xdr:colOff>345974</xdr:colOff>
      <xdr:row>3</xdr:row>
      <xdr:rowOff>276225</xdr:rowOff>
    </xdr:to>
    <xdr:pic>
      <xdr:nvPicPr>
        <xdr:cNvPr id="19" name="Picture 18"/>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181101" y="2143125"/>
          <a:ext cx="250723" cy="228600"/>
        </a:xfrm>
        <a:prstGeom prst="rect">
          <a:avLst/>
        </a:prstGeom>
      </xdr:spPr>
    </xdr:pic>
    <xdr:clientData/>
  </xdr:twoCellAnchor>
  <xdr:twoCellAnchor>
    <xdr:from>
      <xdr:col>1</xdr:col>
      <xdr:colOff>95250</xdr:colOff>
      <xdr:row>1</xdr:row>
      <xdr:rowOff>47625</xdr:rowOff>
    </xdr:from>
    <xdr:to>
      <xdr:col>1</xdr:col>
      <xdr:colOff>361950</xdr:colOff>
      <xdr:row>1</xdr:row>
      <xdr:rowOff>238124</xdr:rowOff>
    </xdr:to>
    <xdr:sp macro="" textlink="">
      <xdr:nvSpPr>
        <xdr:cNvPr id="2" name="Oval 1"/>
        <xdr:cNvSpPr/>
      </xdr:nvSpPr>
      <xdr:spPr bwMode="auto">
        <a:xfrm>
          <a:off x="1181100" y="209550"/>
          <a:ext cx="266700" cy="190499"/>
        </a:xfrm>
        <a:prstGeom prst="ellipse">
          <a:avLst/>
        </a:prstGeom>
        <a:noFill/>
        <a:ln w="9525" cap="flat" cmpd="sng" algn="ctr">
          <a:solidFill>
            <a:srgbClr val="4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lang="en-CA" sz="1100"/>
        </a:p>
      </xdr:txBody>
    </xdr:sp>
    <xdr:clientData/>
  </xdr:twoCellAnchor>
  <xdr:oneCellAnchor>
    <xdr:from>
      <xdr:col>1</xdr:col>
      <xdr:colOff>95249</xdr:colOff>
      <xdr:row>4</xdr:row>
      <xdr:rowOff>57150</xdr:rowOff>
    </xdr:from>
    <xdr:ext cx="235974" cy="228600"/>
    <xdr:pic>
      <xdr:nvPicPr>
        <xdr:cNvPr id="21" name="Picture 20"/>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81099" y="1447800"/>
          <a:ext cx="235974" cy="228600"/>
        </a:xfrm>
        <a:prstGeom prst="rect">
          <a:avLst/>
        </a:prstGeom>
      </xdr:spPr>
    </xdr:pic>
    <xdr:clientData/>
  </xdr:oneCellAnchor>
  <xdr:oneCellAnchor>
    <xdr:from>
      <xdr:col>1</xdr:col>
      <xdr:colOff>104776</xdr:colOff>
      <xdr:row>8</xdr:row>
      <xdr:rowOff>38100</xdr:rowOff>
    </xdr:from>
    <xdr:ext cx="250723" cy="228600"/>
    <xdr:pic>
      <xdr:nvPicPr>
        <xdr:cNvPr id="22" name="Picture 2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190626" y="3486150"/>
          <a:ext cx="250723" cy="228600"/>
        </a:xfrm>
        <a:prstGeom prst="rect">
          <a:avLst/>
        </a:prstGeom>
      </xdr:spPr>
    </xdr:pic>
    <xdr:clientData/>
  </xdr:oneCellAnchor>
  <xdr:oneCellAnchor>
    <xdr:from>
      <xdr:col>1</xdr:col>
      <xdr:colOff>95250</xdr:colOff>
      <xdr:row>5</xdr:row>
      <xdr:rowOff>47627</xdr:rowOff>
    </xdr:from>
    <xdr:ext cx="265176" cy="190383"/>
    <xdr:pic>
      <xdr:nvPicPr>
        <xdr:cNvPr id="23" name="Picture 22"/>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1181100" y="447677"/>
          <a:ext cx="265176" cy="190383"/>
        </a:xfrm>
        <a:prstGeom prst="rect">
          <a:avLst/>
        </a:prstGeom>
      </xdr:spPr>
    </xdr:pic>
    <xdr:clientData/>
  </xdr:oneCellAnchor>
  <xdr:oneCellAnchor>
    <xdr:from>
      <xdr:col>1</xdr:col>
      <xdr:colOff>90919</xdr:colOff>
      <xdr:row>6</xdr:row>
      <xdr:rowOff>44827</xdr:rowOff>
    </xdr:from>
    <xdr:ext cx="262220" cy="228600"/>
    <xdr:pic>
      <xdr:nvPicPr>
        <xdr:cNvPr id="24" name="Picture 2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76769" y="768727"/>
          <a:ext cx="262220" cy="228600"/>
        </a:xfrm>
        <a:prstGeom prst="rect">
          <a:avLst/>
        </a:prstGeom>
      </xdr:spPr>
    </xdr:pic>
    <xdr:clientData/>
  </xdr:oneCellAnchor>
  <xdr:oneCellAnchor>
    <xdr:from>
      <xdr:col>1</xdr:col>
      <xdr:colOff>85725</xdr:colOff>
      <xdr:row>7</xdr:row>
      <xdr:rowOff>52997</xdr:rowOff>
    </xdr:from>
    <xdr:ext cx="265176" cy="210781"/>
    <xdr:pic>
      <xdr:nvPicPr>
        <xdr:cNvPr id="25" name="Picture 24"/>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1171575" y="1100747"/>
          <a:ext cx="265176" cy="210781"/>
        </a:xfrm>
        <a:prstGeom prst="rect">
          <a:avLst/>
        </a:prstGeom>
      </xdr:spPr>
    </xdr:pic>
    <xdr:clientData/>
  </xdr:oneCellAnchor>
</xdr:wsDr>
</file>

<file path=xl/drawings/drawing10.xml><?xml version="1.0" encoding="utf-8"?>
<xdr:wsDr xmlns:xdr="http://schemas.openxmlformats.org/drawingml/2006/spreadsheetDrawing" xmlns:a="http://schemas.openxmlformats.org/drawingml/2006/main">
  <xdr:twoCellAnchor>
    <xdr:from>
      <xdr:col>4</xdr:col>
      <xdr:colOff>152400</xdr:colOff>
      <xdr:row>6</xdr:row>
      <xdr:rowOff>1657350</xdr:rowOff>
    </xdr:from>
    <xdr:to>
      <xdr:col>4</xdr:col>
      <xdr:colOff>476250</xdr:colOff>
      <xdr:row>6</xdr:row>
      <xdr:rowOff>1981200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52725" y="1657350"/>
          <a:ext cx="3238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200025</xdr:colOff>
      <xdr:row>4</xdr:row>
      <xdr:rowOff>2714625</xdr:rowOff>
    </xdr:from>
    <xdr:to>
      <xdr:col>3</xdr:col>
      <xdr:colOff>440598</xdr:colOff>
      <xdr:row>4</xdr:row>
      <xdr:rowOff>2962274</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38425" y="5543550"/>
          <a:ext cx="240573"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20</xdr:row>
      <xdr:rowOff>0</xdr:rowOff>
    </xdr:to>
    <xdr:sp macro="" textlink="">
      <xdr:nvSpPr>
        <xdr:cNvPr id="2" name="Line 3"/>
        <xdr:cNvSpPr>
          <a:spLocks noChangeShapeType="1"/>
        </xdr:cNvSpPr>
      </xdr:nvSpPr>
      <xdr:spPr bwMode="auto">
        <a:xfrm>
          <a:off x="1866900" y="352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20</xdr:row>
      <xdr:rowOff>0</xdr:rowOff>
    </xdr:from>
    <xdr:to>
      <xdr:col>1</xdr:col>
      <xdr:colOff>0</xdr:colOff>
      <xdr:row>20</xdr:row>
      <xdr:rowOff>0</xdr:rowOff>
    </xdr:to>
    <xdr:sp macro="" textlink="">
      <xdr:nvSpPr>
        <xdr:cNvPr id="2" name="Line 3"/>
        <xdr:cNvSpPr>
          <a:spLocks noChangeShapeType="1"/>
        </xdr:cNvSpPr>
      </xdr:nvSpPr>
      <xdr:spPr bwMode="auto">
        <a:xfrm>
          <a:off x="1866900" y="35242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39286</xdr:colOff>
          <xdr:row>2</xdr:row>
          <xdr:rowOff>85725</xdr:rowOff>
        </xdr:from>
        <xdr:to>
          <xdr:col>6</xdr:col>
          <xdr:colOff>553636</xdr:colOff>
          <xdr:row>2</xdr:row>
          <xdr:rowOff>419100</xdr:rowOff>
        </xdr:to>
        <xdr:pic>
          <xdr:nvPicPr>
            <xdr:cNvPr id="3" name="Picture 2"/>
            <xdr:cNvPicPr>
              <a:picLocks noChangeAspect="1"/>
              <a:extLst>
                <a:ext uri="{84589F7E-364E-4C9E-8A38-B11213B215E9}">
                  <a14:cameraTool cellRange="picture" spid="_x0000_s549205"/>
                </a:ext>
              </a:extLst>
            </xdr:cNvPicPr>
          </xdr:nvPicPr>
          <xdr:blipFill>
            <a:blip xmlns:r="http://schemas.openxmlformats.org/officeDocument/2006/relationships" r:embed="rId1"/>
            <a:stretch>
              <a:fillRect/>
            </a:stretch>
          </xdr:blipFill>
          <xdr:spPr>
            <a:xfrm>
              <a:off x="8409380" y="6215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33339</xdr:colOff>
          <xdr:row>3</xdr:row>
          <xdr:rowOff>230981</xdr:rowOff>
        </xdr:from>
        <xdr:to>
          <xdr:col>6</xdr:col>
          <xdr:colOff>547689</xdr:colOff>
          <xdr:row>3</xdr:row>
          <xdr:rowOff>554831</xdr:rowOff>
        </xdr:to>
        <xdr:pic>
          <xdr:nvPicPr>
            <xdr:cNvPr id="5" name="Picture 4"/>
            <xdr:cNvPicPr>
              <a:picLocks noChangeAspect="1"/>
              <a:extLst>
                <a:ext uri="{84589F7E-364E-4C9E-8A38-B11213B215E9}">
                  <a14:cameraTool cellRange="picture1" spid="_x0000_s549206"/>
                </a:ext>
              </a:extLst>
            </xdr:cNvPicPr>
          </xdr:nvPicPr>
          <xdr:blipFill>
            <a:blip xmlns:r="http://schemas.openxmlformats.org/officeDocument/2006/relationships" r:embed="rId2"/>
            <a:stretch>
              <a:fillRect/>
            </a:stretch>
          </xdr:blipFill>
          <xdr:spPr>
            <a:xfrm>
              <a:off x="8403433" y="339804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32149</xdr:colOff>
          <xdr:row>4</xdr:row>
          <xdr:rowOff>138113</xdr:rowOff>
        </xdr:from>
        <xdr:to>
          <xdr:col>6</xdr:col>
          <xdr:colOff>546499</xdr:colOff>
          <xdr:row>4</xdr:row>
          <xdr:rowOff>461963</xdr:rowOff>
        </xdr:to>
        <xdr:pic>
          <xdr:nvPicPr>
            <xdr:cNvPr id="9" name="Picture 8"/>
            <xdr:cNvPicPr>
              <a:picLocks noChangeAspect="1"/>
              <a:extLst>
                <a:ext uri="{84589F7E-364E-4C9E-8A38-B11213B215E9}">
                  <a14:cameraTool cellRange="picture2" spid="_x0000_s549207"/>
                </a:ext>
              </a:extLst>
            </xdr:cNvPicPr>
          </xdr:nvPicPr>
          <xdr:blipFill>
            <a:blip xmlns:r="http://schemas.openxmlformats.org/officeDocument/2006/relationships" r:embed="rId1"/>
            <a:stretch>
              <a:fillRect/>
            </a:stretch>
          </xdr:blipFill>
          <xdr:spPr>
            <a:xfrm>
              <a:off x="8402243" y="560308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70248</xdr:colOff>
          <xdr:row>5</xdr:row>
          <xdr:rowOff>126208</xdr:rowOff>
        </xdr:from>
        <xdr:to>
          <xdr:col>6</xdr:col>
          <xdr:colOff>584598</xdr:colOff>
          <xdr:row>5</xdr:row>
          <xdr:rowOff>478633</xdr:rowOff>
        </xdr:to>
        <xdr:pic>
          <xdr:nvPicPr>
            <xdr:cNvPr id="11" name="Picture 10"/>
            <xdr:cNvPicPr>
              <a:picLocks noChangeAspect="1"/>
              <a:extLst>
                <a:ext uri="{84589F7E-364E-4C9E-8A38-B11213B215E9}">
                  <a14:cameraTool cellRange="picture3" spid="_x0000_s549208"/>
                </a:ext>
              </a:extLst>
            </xdr:cNvPicPr>
          </xdr:nvPicPr>
          <xdr:blipFill>
            <a:blip xmlns:r="http://schemas.openxmlformats.org/officeDocument/2006/relationships" r:embed="rId3"/>
            <a:stretch>
              <a:fillRect/>
            </a:stretch>
          </xdr:blipFill>
          <xdr:spPr>
            <a:xfrm>
              <a:off x="8440342" y="684133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6</xdr:row>
          <xdr:rowOff>71436</xdr:rowOff>
        </xdr:from>
        <xdr:to>
          <xdr:col>6</xdr:col>
          <xdr:colOff>556021</xdr:colOff>
          <xdr:row>6</xdr:row>
          <xdr:rowOff>404811</xdr:rowOff>
        </xdr:to>
        <xdr:pic>
          <xdr:nvPicPr>
            <xdr:cNvPr id="13" name="Picture 12"/>
            <xdr:cNvPicPr>
              <a:picLocks noChangeAspect="1"/>
              <a:extLst>
                <a:ext uri="{84589F7E-364E-4C9E-8A38-B11213B215E9}">
                  <a14:cameraTool cellRange="picture4" spid="_x0000_s549209"/>
                </a:ext>
              </a:extLst>
            </xdr:cNvPicPr>
          </xdr:nvPicPr>
          <xdr:blipFill>
            <a:blip xmlns:r="http://schemas.openxmlformats.org/officeDocument/2006/relationships" r:embed="rId1"/>
            <a:stretch>
              <a:fillRect/>
            </a:stretch>
          </xdr:blipFill>
          <xdr:spPr>
            <a:xfrm>
              <a:off x="8411765" y="741759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7</xdr:row>
          <xdr:rowOff>116681</xdr:rowOff>
        </xdr:from>
        <xdr:to>
          <xdr:col>6</xdr:col>
          <xdr:colOff>561972</xdr:colOff>
          <xdr:row>7</xdr:row>
          <xdr:rowOff>450056</xdr:rowOff>
        </xdr:to>
        <xdr:pic>
          <xdr:nvPicPr>
            <xdr:cNvPr id="17" name="Picture 16"/>
            <xdr:cNvPicPr>
              <a:picLocks noChangeAspect="1"/>
              <a:extLst>
                <a:ext uri="{84589F7E-364E-4C9E-8A38-B11213B215E9}">
                  <a14:cameraTool cellRange="picture6" spid="_x0000_s549210"/>
                </a:ext>
              </a:extLst>
            </xdr:cNvPicPr>
          </xdr:nvPicPr>
          <xdr:blipFill>
            <a:blip xmlns:r="http://schemas.openxmlformats.org/officeDocument/2006/relationships" r:embed="rId1"/>
            <a:stretch>
              <a:fillRect/>
            </a:stretch>
          </xdr:blipFill>
          <xdr:spPr>
            <a:xfrm>
              <a:off x="8410572" y="70223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8</xdr:row>
          <xdr:rowOff>133349</xdr:rowOff>
        </xdr:from>
        <xdr:to>
          <xdr:col>6</xdr:col>
          <xdr:colOff>561972</xdr:colOff>
          <xdr:row>8</xdr:row>
          <xdr:rowOff>457199</xdr:rowOff>
        </xdr:to>
        <xdr:pic>
          <xdr:nvPicPr>
            <xdr:cNvPr id="19" name="Picture 18"/>
            <xdr:cNvPicPr>
              <a:picLocks noChangeAspect="1"/>
              <a:extLst>
                <a:ext uri="{84589F7E-364E-4C9E-8A38-B11213B215E9}">
                  <a14:cameraTool cellRange="picture7" spid="_x0000_s549211"/>
                </a:ext>
              </a:extLst>
            </xdr:cNvPicPr>
          </xdr:nvPicPr>
          <xdr:blipFill>
            <a:blip xmlns:r="http://schemas.openxmlformats.org/officeDocument/2006/relationships" r:embed="rId4"/>
            <a:stretch>
              <a:fillRect/>
            </a:stretch>
          </xdr:blipFill>
          <xdr:spPr>
            <a:xfrm>
              <a:off x="8410572" y="804862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60719</xdr:colOff>
          <xdr:row>9</xdr:row>
          <xdr:rowOff>152399</xdr:rowOff>
        </xdr:from>
        <xdr:to>
          <xdr:col>6</xdr:col>
          <xdr:colOff>575069</xdr:colOff>
          <xdr:row>9</xdr:row>
          <xdr:rowOff>476249</xdr:rowOff>
        </xdr:to>
        <xdr:pic>
          <xdr:nvPicPr>
            <xdr:cNvPr id="21" name="Picture 20"/>
            <xdr:cNvPicPr>
              <a:picLocks noChangeAspect="1"/>
              <a:extLst>
                <a:ext uri="{84589F7E-364E-4C9E-8A38-B11213B215E9}">
                  <a14:cameraTool cellRange="picture8" spid="_x0000_s549212"/>
                </a:ext>
              </a:extLst>
            </xdr:cNvPicPr>
          </xdr:nvPicPr>
          <xdr:blipFill>
            <a:blip xmlns:r="http://schemas.openxmlformats.org/officeDocument/2006/relationships" r:embed="rId4"/>
            <a:stretch>
              <a:fillRect/>
            </a:stretch>
          </xdr:blipFill>
          <xdr:spPr>
            <a:xfrm>
              <a:off x="8423669" y="843914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66671</xdr:colOff>
          <xdr:row>11</xdr:row>
          <xdr:rowOff>107156</xdr:rowOff>
        </xdr:from>
        <xdr:to>
          <xdr:col>6</xdr:col>
          <xdr:colOff>581021</xdr:colOff>
          <xdr:row>11</xdr:row>
          <xdr:rowOff>440531</xdr:rowOff>
        </xdr:to>
        <xdr:pic>
          <xdr:nvPicPr>
            <xdr:cNvPr id="27" name="Picture 26"/>
            <xdr:cNvPicPr>
              <a:picLocks noChangeAspect="1"/>
              <a:extLst>
                <a:ext uri="{84589F7E-364E-4C9E-8A38-B11213B215E9}">
                  <a14:cameraTool cellRange="picture11" spid="_x0000_s549213"/>
                </a:ext>
              </a:extLst>
            </xdr:cNvPicPr>
          </xdr:nvPicPr>
          <xdr:blipFill>
            <a:blip xmlns:r="http://schemas.openxmlformats.org/officeDocument/2006/relationships" r:embed="rId1"/>
            <a:stretch>
              <a:fillRect/>
            </a:stretch>
          </xdr:blipFill>
          <xdr:spPr>
            <a:xfrm>
              <a:off x="8427504" y="1344215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66672</xdr:colOff>
          <xdr:row>12</xdr:row>
          <xdr:rowOff>238125</xdr:rowOff>
        </xdr:from>
        <xdr:to>
          <xdr:col>6</xdr:col>
          <xdr:colOff>581022</xdr:colOff>
          <xdr:row>12</xdr:row>
          <xdr:rowOff>571500</xdr:rowOff>
        </xdr:to>
        <xdr:pic>
          <xdr:nvPicPr>
            <xdr:cNvPr id="29" name="Picture 28"/>
            <xdr:cNvPicPr>
              <a:picLocks noChangeAspect="1"/>
              <a:extLst>
                <a:ext uri="{84589F7E-364E-4C9E-8A38-B11213B215E9}">
                  <a14:cameraTool cellRange="picture12" spid="_x0000_s549214"/>
                </a:ext>
              </a:extLst>
            </xdr:cNvPicPr>
          </xdr:nvPicPr>
          <xdr:blipFill>
            <a:blip xmlns:r="http://schemas.openxmlformats.org/officeDocument/2006/relationships" r:embed="rId1"/>
            <a:stretch>
              <a:fillRect/>
            </a:stretch>
          </xdr:blipFill>
          <xdr:spPr>
            <a:xfrm>
              <a:off x="8429622" y="881062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47621</xdr:colOff>
          <xdr:row>13</xdr:row>
          <xdr:rowOff>59530</xdr:rowOff>
        </xdr:from>
        <xdr:to>
          <xdr:col>6</xdr:col>
          <xdr:colOff>561971</xdr:colOff>
          <xdr:row>13</xdr:row>
          <xdr:rowOff>392905</xdr:rowOff>
        </xdr:to>
        <xdr:pic>
          <xdr:nvPicPr>
            <xdr:cNvPr id="31" name="Picture 30"/>
            <xdr:cNvPicPr>
              <a:picLocks noChangeAspect="1"/>
              <a:extLst>
                <a:ext uri="{84589F7E-364E-4C9E-8A38-B11213B215E9}">
                  <a14:cameraTool cellRange="picture13" spid="_x0000_s549215"/>
                </a:ext>
              </a:extLst>
            </xdr:cNvPicPr>
          </xdr:nvPicPr>
          <xdr:blipFill>
            <a:blip xmlns:r="http://schemas.openxmlformats.org/officeDocument/2006/relationships" r:embed="rId1"/>
            <a:stretch>
              <a:fillRect/>
            </a:stretch>
          </xdr:blipFill>
          <xdr:spPr>
            <a:xfrm>
              <a:off x="8408454" y="1631553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66671</xdr:colOff>
          <xdr:row>14</xdr:row>
          <xdr:rowOff>176211</xdr:rowOff>
        </xdr:from>
        <xdr:to>
          <xdr:col>6</xdr:col>
          <xdr:colOff>581021</xdr:colOff>
          <xdr:row>14</xdr:row>
          <xdr:rowOff>500061</xdr:rowOff>
        </xdr:to>
        <xdr:pic>
          <xdr:nvPicPr>
            <xdr:cNvPr id="33" name="Picture 32"/>
            <xdr:cNvPicPr>
              <a:picLocks noChangeAspect="1"/>
              <a:extLst>
                <a:ext uri="{84589F7E-364E-4C9E-8A38-B11213B215E9}">
                  <a14:cameraTool cellRange="picture14" spid="_x0000_s549216"/>
                </a:ext>
              </a:extLst>
            </xdr:cNvPicPr>
          </xdr:nvPicPr>
          <xdr:blipFill>
            <a:blip xmlns:r="http://schemas.openxmlformats.org/officeDocument/2006/relationships" r:embed="rId2"/>
            <a:stretch>
              <a:fillRect/>
            </a:stretch>
          </xdr:blipFill>
          <xdr:spPr>
            <a:xfrm>
              <a:off x="8429621" y="1044416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70245</xdr:colOff>
          <xdr:row>15</xdr:row>
          <xdr:rowOff>150018</xdr:rowOff>
        </xdr:from>
        <xdr:to>
          <xdr:col>6</xdr:col>
          <xdr:colOff>584595</xdr:colOff>
          <xdr:row>15</xdr:row>
          <xdr:rowOff>483393</xdr:rowOff>
        </xdr:to>
        <xdr:pic>
          <xdr:nvPicPr>
            <xdr:cNvPr id="37" name="Picture 36"/>
            <xdr:cNvPicPr>
              <a:picLocks noChangeAspect="1"/>
              <a:extLst>
                <a:ext uri="{84589F7E-364E-4C9E-8A38-B11213B215E9}">
                  <a14:cameraTool cellRange="picture16" spid="_x0000_s549217"/>
                </a:ext>
              </a:extLst>
            </xdr:cNvPicPr>
          </xdr:nvPicPr>
          <xdr:blipFill>
            <a:blip xmlns:r="http://schemas.openxmlformats.org/officeDocument/2006/relationships" r:embed="rId1"/>
            <a:stretch>
              <a:fillRect/>
            </a:stretch>
          </xdr:blipFill>
          <xdr:spPr>
            <a:xfrm>
              <a:off x="8433195" y="1111329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79769</xdr:colOff>
          <xdr:row>16</xdr:row>
          <xdr:rowOff>266699</xdr:rowOff>
        </xdr:from>
        <xdr:to>
          <xdr:col>6</xdr:col>
          <xdr:colOff>594119</xdr:colOff>
          <xdr:row>16</xdr:row>
          <xdr:rowOff>590549</xdr:rowOff>
        </xdr:to>
        <xdr:pic>
          <xdr:nvPicPr>
            <xdr:cNvPr id="39" name="Picture 38"/>
            <xdr:cNvPicPr>
              <a:picLocks noChangeAspect="1"/>
              <a:extLst>
                <a:ext uri="{84589F7E-364E-4C9E-8A38-B11213B215E9}">
                  <a14:cameraTool cellRange="picture17" spid="_x0000_s549218"/>
                </a:ext>
              </a:extLst>
            </xdr:cNvPicPr>
          </xdr:nvPicPr>
          <xdr:blipFill>
            <a:blip xmlns:r="http://schemas.openxmlformats.org/officeDocument/2006/relationships" r:embed="rId4"/>
            <a:stretch>
              <a:fillRect/>
            </a:stretch>
          </xdr:blipFill>
          <xdr:spPr>
            <a:xfrm>
              <a:off x="8442719" y="1187767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17</xdr:row>
          <xdr:rowOff>59531</xdr:rowOff>
        </xdr:from>
        <xdr:to>
          <xdr:col>6</xdr:col>
          <xdr:colOff>561972</xdr:colOff>
          <xdr:row>17</xdr:row>
          <xdr:rowOff>411956</xdr:rowOff>
        </xdr:to>
        <xdr:pic>
          <xdr:nvPicPr>
            <xdr:cNvPr id="41" name="Picture 40"/>
            <xdr:cNvPicPr>
              <a:picLocks noChangeAspect="1"/>
              <a:extLst>
                <a:ext uri="{84589F7E-364E-4C9E-8A38-B11213B215E9}">
                  <a14:cameraTool cellRange="picture18" spid="_x0000_s549219"/>
                </a:ext>
              </a:extLst>
            </xdr:cNvPicPr>
          </xdr:nvPicPr>
          <xdr:blipFill>
            <a:blip xmlns:r="http://schemas.openxmlformats.org/officeDocument/2006/relationships" r:embed="rId3"/>
            <a:stretch>
              <a:fillRect/>
            </a:stretch>
          </xdr:blipFill>
          <xdr:spPr>
            <a:xfrm>
              <a:off x="8410572" y="1248965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59528</xdr:colOff>
          <xdr:row>18</xdr:row>
          <xdr:rowOff>59531</xdr:rowOff>
        </xdr:from>
        <xdr:to>
          <xdr:col>6</xdr:col>
          <xdr:colOff>573878</xdr:colOff>
          <xdr:row>18</xdr:row>
          <xdr:rowOff>392906</xdr:rowOff>
        </xdr:to>
        <xdr:pic>
          <xdr:nvPicPr>
            <xdr:cNvPr id="43" name="Picture 42"/>
            <xdr:cNvPicPr>
              <a:picLocks noChangeAspect="1"/>
              <a:extLst>
                <a:ext uri="{84589F7E-364E-4C9E-8A38-B11213B215E9}">
                  <a14:cameraTool cellRange="picture19" spid="_x0000_s549220"/>
                </a:ext>
              </a:extLst>
            </xdr:cNvPicPr>
          </xdr:nvPicPr>
          <xdr:blipFill>
            <a:blip xmlns:r="http://schemas.openxmlformats.org/officeDocument/2006/relationships" r:embed="rId1"/>
            <a:stretch>
              <a:fillRect/>
            </a:stretch>
          </xdr:blipFill>
          <xdr:spPr>
            <a:xfrm>
              <a:off x="8422478" y="1316593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63100</xdr:colOff>
          <xdr:row>19</xdr:row>
          <xdr:rowOff>154780</xdr:rowOff>
        </xdr:from>
        <xdr:to>
          <xdr:col>6</xdr:col>
          <xdr:colOff>577450</xdr:colOff>
          <xdr:row>19</xdr:row>
          <xdr:rowOff>488155</xdr:rowOff>
        </xdr:to>
        <xdr:pic>
          <xdr:nvPicPr>
            <xdr:cNvPr id="47" name="Picture 46"/>
            <xdr:cNvPicPr>
              <a:picLocks noChangeAspect="1"/>
              <a:extLst>
                <a:ext uri="{84589F7E-364E-4C9E-8A38-B11213B215E9}">
                  <a14:cameraTool cellRange="picture21" spid="_x0000_s549221"/>
                </a:ext>
              </a:extLst>
            </xdr:cNvPicPr>
          </xdr:nvPicPr>
          <xdr:blipFill>
            <a:blip xmlns:r="http://schemas.openxmlformats.org/officeDocument/2006/relationships" r:embed="rId1"/>
            <a:stretch>
              <a:fillRect/>
            </a:stretch>
          </xdr:blipFill>
          <xdr:spPr>
            <a:xfrm>
              <a:off x="8433194" y="2133599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47622</xdr:colOff>
          <xdr:row>20</xdr:row>
          <xdr:rowOff>128586</xdr:rowOff>
        </xdr:from>
        <xdr:to>
          <xdr:col>6</xdr:col>
          <xdr:colOff>561972</xdr:colOff>
          <xdr:row>20</xdr:row>
          <xdr:rowOff>452436</xdr:rowOff>
        </xdr:to>
        <xdr:pic>
          <xdr:nvPicPr>
            <xdr:cNvPr id="49" name="Picture 48"/>
            <xdr:cNvPicPr>
              <a:picLocks noChangeAspect="1"/>
              <a:extLst>
                <a:ext uri="{84589F7E-364E-4C9E-8A38-B11213B215E9}">
                  <a14:cameraTool cellRange="picture22" spid="_x0000_s549222"/>
                </a:ext>
              </a:extLst>
            </xdr:cNvPicPr>
          </xdr:nvPicPr>
          <xdr:blipFill>
            <a:blip xmlns:r="http://schemas.openxmlformats.org/officeDocument/2006/relationships" r:embed="rId4"/>
            <a:stretch>
              <a:fillRect/>
            </a:stretch>
          </xdr:blipFill>
          <xdr:spPr>
            <a:xfrm>
              <a:off x="8410572" y="1506378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66672</xdr:colOff>
          <xdr:row>21</xdr:row>
          <xdr:rowOff>154780</xdr:rowOff>
        </xdr:from>
        <xdr:to>
          <xdr:col>6</xdr:col>
          <xdr:colOff>581022</xdr:colOff>
          <xdr:row>21</xdr:row>
          <xdr:rowOff>507205</xdr:rowOff>
        </xdr:to>
        <xdr:pic>
          <xdr:nvPicPr>
            <xdr:cNvPr id="51" name="Picture 50"/>
            <xdr:cNvPicPr>
              <a:picLocks noChangeAspect="1"/>
              <a:extLst>
                <a:ext uri="{84589F7E-364E-4C9E-8A38-B11213B215E9}">
                  <a14:cameraTool cellRange="picture23" spid="_x0000_s549223"/>
                </a:ext>
              </a:extLst>
            </xdr:cNvPicPr>
          </xdr:nvPicPr>
          <xdr:blipFill>
            <a:blip xmlns:r="http://schemas.openxmlformats.org/officeDocument/2006/relationships" r:embed="rId3"/>
            <a:stretch>
              <a:fillRect/>
            </a:stretch>
          </xdr:blipFill>
          <xdr:spPr>
            <a:xfrm>
              <a:off x="8436766" y="2259806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47623</xdr:colOff>
          <xdr:row>22</xdr:row>
          <xdr:rowOff>114299</xdr:rowOff>
        </xdr:from>
        <xdr:to>
          <xdr:col>6</xdr:col>
          <xdr:colOff>561973</xdr:colOff>
          <xdr:row>22</xdr:row>
          <xdr:rowOff>447674</xdr:rowOff>
        </xdr:to>
        <xdr:pic>
          <xdr:nvPicPr>
            <xdr:cNvPr id="52" name="Picture 51"/>
            <xdr:cNvPicPr>
              <a:picLocks noChangeAspect="1"/>
              <a:extLst>
                <a:ext uri="{84589F7E-364E-4C9E-8A38-B11213B215E9}">
                  <a14:cameraTool cellRange="picture24" spid="_x0000_s549224"/>
                </a:ext>
              </a:extLst>
            </xdr:cNvPicPr>
          </xdr:nvPicPr>
          <xdr:blipFill>
            <a:blip xmlns:r="http://schemas.openxmlformats.org/officeDocument/2006/relationships" r:embed="rId1"/>
            <a:stretch>
              <a:fillRect/>
            </a:stretch>
          </xdr:blipFill>
          <xdr:spPr>
            <a:xfrm>
              <a:off x="8417717" y="2348626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51196</xdr:colOff>
          <xdr:row>23</xdr:row>
          <xdr:rowOff>161924</xdr:rowOff>
        </xdr:from>
        <xdr:to>
          <xdr:col>6</xdr:col>
          <xdr:colOff>565546</xdr:colOff>
          <xdr:row>23</xdr:row>
          <xdr:rowOff>495299</xdr:rowOff>
        </xdr:to>
        <xdr:pic>
          <xdr:nvPicPr>
            <xdr:cNvPr id="30" name="Picture 29"/>
            <xdr:cNvPicPr>
              <a:picLocks noChangeAspect="1"/>
              <a:extLst>
                <a:ext uri="{84589F7E-364E-4C9E-8A38-B11213B215E9}">
                  <a14:cameraTool cellRange="picture26" spid="_x0000_s549225"/>
                </a:ext>
              </a:extLst>
            </xdr:cNvPicPr>
          </xdr:nvPicPr>
          <xdr:blipFill>
            <a:blip xmlns:r="http://schemas.openxmlformats.org/officeDocument/2006/relationships" r:embed="rId1"/>
            <a:stretch>
              <a:fillRect/>
            </a:stretch>
          </xdr:blipFill>
          <xdr:spPr>
            <a:xfrm>
              <a:off x="8414146" y="24926924"/>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48815</xdr:colOff>
          <xdr:row>24</xdr:row>
          <xdr:rowOff>90487</xdr:rowOff>
        </xdr:from>
        <xdr:to>
          <xdr:col>6</xdr:col>
          <xdr:colOff>563165</xdr:colOff>
          <xdr:row>24</xdr:row>
          <xdr:rowOff>423862</xdr:rowOff>
        </xdr:to>
        <xdr:pic>
          <xdr:nvPicPr>
            <xdr:cNvPr id="34" name="Picture 33"/>
            <xdr:cNvPicPr>
              <a:picLocks noChangeAspect="1"/>
              <a:extLst>
                <a:ext uri="{84589F7E-364E-4C9E-8A38-B11213B215E9}">
                  <a14:cameraTool cellRange="picture27" spid="_x0000_s549226"/>
                </a:ext>
              </a:extLst>
            </xdr:cNvPicPr>
          </xdr:nvPicPr>
          <xdr:blipFill>
            <a:blip xmlns:r="http://schemas.openxmlformats.org/officeDocument/2006/relationships" r:embed="rId1"/>
            <a:stretch>
              <a:fillRect/>
            </a:stretch>
          </xdr:blipFill>
          <xdr:spPr>
            <a:xfrm>
              <a:off x="8411765" y="2572226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58340</xdr:colOff>
          <xdr:row>25</xdr:row>
          <xdr:rowOff>123824</xdr:rowOff>
        </xdr:from>
        <xdr:to>
          <xdr:col>6</xdr:col>
          <xdr:colOff>572690</xdr:colOff>
          <xdr:row>25</xdr:row>
          <xdr:rowOff>457199</xdr:rowOff>
        </xdr:to>
        <xdr:pic>
          <xdr:nvPicPr>
            <xdr:cNvPr id="38" name="Picture 37"/>
            <xdr:cNvPicPr>
              <a:picLocks noChangeAspect="1"/>
              <a:extLst>
                <a:ext uri="{84589F7E-364E-4C9E-8A38-B11213B215E9}">
                  <a14:cameraTool cellRange="picture28" spid="_x0000_s549227"/>
                </a:ext>
              </a:extLst>
            </xdr:cNvPicPr>
          </xdr:nvPicPr>
          <xdr:blipFill>
            <a:blip xmlns:r="http://schemas.openxmlformats.org/officeDocument/2006/relationships" r:embed="rId1"/>
            <a:stretch>
              <a:fillRect/>
            </a:stretch>
          </xdr:blipFill>
          <xdr:spPr>
            <a:xfrm>
              <a:off x="8421290" y="2668904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29765</xdr:colOff>
          <xdr:row>26</xdr:row>
          <xdr:rowOff>59530</xdr:rowOff>
        </xdr:from>
        <xdr:to>
          <xdr:col>6</xdr:col>
          <xdr:colOff>544115</xdr:colOff>
          <xdr:row>26</xdr:row>
          <xdr:rowOff>383380</xdr:rowOff>
        </xdr:to>
        <xdr:pic>
          <xdr:nvPicPr>
            <xdr:cNvPr id="42" name="Picture 41"/>
            <xdr:cNvPicPr>
              <a:picLocks noChangeAspect="1"/>
              <a:extLst>
                <a:ext uri="{84589F7E-364E-4C9E-8A38-B11213B215E9}">
                  <a14:cameraTool cellRange="picture29" spid="_x0000_s549228"/>
                </a:ext>
              </a:extLst>
            </xdr:cNvPicPr>
          </xdr:nvPicPr>
          <xdr:blipFill>
            <a:blip xmlns:r="http://schemas.openxmlformats.org/officeDocument/2006/relationships" r:embed="rId2"/>
            <a:stretch>
              <a:fillRect/>
            </a:stretch>
          </xdr:blipFill>
          <xdr:spPr>
            <a:xfrm>
              <a:off x="8392715" y="187094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30</xdr:row>
          <xdr:rowOff>71436</xdr:rowOff>
        </xdr:from>
        <xdr:to>
          <xdr:col>6</xdr:col>
          <xdr:colOff>597694</xdr:colOff>
          <xdr:row>30</xdr:row>
          <xdr:rowOff>404811</xdr:rowOff>
        </xdr:to>
        <xdr:pic>
          <xdr:nvPicPr>
            <xdr:cNvPr id="46" name="Picture 45"/>
            <xdr:cNvPicPr>
              <a:picLocks noChangeAspect="1"/>
              <a:extLst>
                <a:ext uri="{84589F7E-364E-4C9E-8A38-B11213B215E9}">
                  <a14:cameraTool cellRange="picture30" spid="_x0000_s549229"/>
                </a:ext>
              </a:extLst>
            </xdr:cNvPicPr>
          </xdr:nvPicPr>
          <xdr:blipFill>
            <a:blip xmlns:r="http://schemas.openxmlformats.org/officeDocument/2006/relationships" r:embed="rId1"/>
            <a:stretch>
              <a:fillRect/>
            </a:stretch>
          </xdr:blipFill>
          <xdr:spPr>
            <a:xfrm>
              <a:off x="8446294" y="3126581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65483</xdr:colOff>
          <xdr:row>31</xdr:row>
          <xdr:rowOff>71436</xdr:rowOff>
        </xdr:from>
        <xdr:to>
          <xdr:col>6</xdr:col>
          <xdr:colOff>579833</xdr:colOff>
          <xdr:row>31</xdr:row>
          <xdr:rowOff>404811</xdr:rowOff>
        </xdr:to>
        <xdr:pic>
          <xdr:nvPicPr>
            <xdr:cNvPr id="50" name="Picture 49"/>
            <xdr:cNvPicPr>
              <a:picLocks noChangeAspect="1"/>
              <a:extLst>
                <a:ext uri="{84589F7E-364E-4C9E-8A38-B11213B215E9}">
                  <a14:cameraTool cellRange="picture31" spid="_x0000_s549230"/>
                </a:ext>
              </a:extLst>
            </xdr:cNvPicPr>
          </xdr:nvPicPr>
          <xdr:blipFill>
            <a:blip xmlns:r="http://schemas.openxmlformats.org/officeDocument/2006/relationships" r:embed="rId1"/>
            <a:stretch>
              <a:fillRect/>
            </a:stretch>
          </xdr:blipFill>
          <xdr:spPr>
            <a:xfrm>
              <a:off x="8428433" y="3200876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70246</xdr:colOff>
          <xdr:row>32</xdr:row>
          <xdr:rowOff>50005</xdr:rowOff>
        </xdr:from>
        <xdr:to>
          <xdr:col>6</xdr:col>
          <xdr:colOff>584596</xdr:colOff>
          <xdr:row>32</xdr:row>
          <xdr:rowOff>373855</xdr:rowOff>
        </xdr:to>
        <xdr:pic>
          <xdr:nvPicPr>
            <xdr:cNvPr id="57" name="Picture 56"/>
            <xdr:cNvPicPr>
              <a:picLocks noChangeAspect="1"/>
              <a:extLst>
                <a:ext uri="{84589F7E-364E-4C9E-8A38-B11213B215E9}">
                  <a14:cameraTool cellRange="picture33" spid="_x0000_s549231"/>
                </a:ext>
              </a:extLst>
            </xdr:cNvPicPr>
          </xdr:nvPicPr>
          <xdr:blipFill>
            <a:blip xmlns:r="http://schemas.openxmlformats.org/officeDocument/2006/relationships" r:embed="rId2"/>
            <a:stretch>
              <a:fillRect/>
            </a:stretch>
          </xdr:blipFill>
          <xdr:spPr>
            <a:xfrm>
              <a:off x="8433196" y="257579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35</xdr:row>
          <xdr:rowOff>59530</xdr:rowOff>
        </xdr:from>
        <xdr:to>
          <xdr:col>6</xdr:col>
          <xdr:colOff>556021</xdr:colOff>
          <xdr:row>35</xdr:row>
          <xdr:rowOff>383380</xdr:rowOff>
        </xdr:to>
        <xdr:pic>
          <xdr:nvPicPr>
            <xdr:cNvPr id="59" name="Picture 58"/>
            <xdr:cNvPicPr>
              <a:picLocks noChangeAspect="1"/>
              <a:extLst>
                <a:ext uri="{84589F7E-364E-4C9E-8A38-B11213B215E9}">
                  <a14:cameraTool cellRange="picture34" spid="_x0000_s549232"/>
                </a:ext>
              </a:extLst>
            </xdr:cNvPicPr>
          </xdr:nvPicPr>
          <xdr:blipFill>
            <a:blip xmlns:r="http://schemas.openxmlformats.org/officeDocument/2006/relationships" r:embed="rId1"/>
            <a:stretch>
              <a:fillRect/>
            </a:stretch>
          </xdr:blipFill>
          <xdr:spPr>
            <a:xfrm>
              <a:off x="8404621" y="246911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36</xdr:row>
          <xdr:rowOff>59530</xdr:rowOff>
        </xdr:from>
        <xdr:to>
          <xdr:col>6</xdr:col>
          <xdr:colOff>556021</xdr:colOff>
          <xdr:row>36</xdr:row>
          <xdr:rowOff>392905</xdr:rowOff>
        </xdr:to>
        <xdr:pic>
          <xdr:nvPicPr>
            <xdr:cNvPr id="61" name="Picture 60"/>
            <xdr:cNvPicPr>
              <a:picLocks noChangeAspect="1"/>
              <a:extLst>
                <a:ext uri="{84589F7E-364E-4C9E-8A38-B11213B215E9}">
                  <a14:cameraTool cellRange="picture35" spid="_x0000_s549233"/>
                </a:ext>
              </a:extLst>
            </xdr:cNvPicPr>
          </xdr:nvPicPr>
          <xdr:blipFill>
            <a:blip xmlns:r="http://schemas.openxmlformats.org/officeDocument/2006/relationships" r:embed="rId1"/>
            <a:stretch>
              <a:fillRect/>
            </a:stretch>
          </xdr:blipFill>
          <xdr:spPr>
            <a:xfrm>
              <a:off x="8402504" y="3696361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41671</xdr:colOff>
          <xdr:row>37</xdr:row>
          <xdr:rowOff>71436</xdr:rowOff>
        </xdr:from>
        <xdr:to>
          <xdr:col>6</xdr:col>
          <xdr:colOff>556021</xdr:colOff>
          <xdr:row>37</xdr:row>
          <xdr:rowOff>423861</xdr:rowOff>
        </xdr:to>
        <xdr:pic>
          <xdr:nvPicPr>
            <xdr:cNvPr id="63" name="Picture 62"/>
            <xdr:cNvPicPr>
              <a:picLocks noChangeAspect="1"/>
              <a:extLst>
                <a:ext uri="{84589F7E-364E-4C9E-8A38-B11213B215E9}">
                  <a14:cameraTool cellRange="picture36" spid="_x0000_s549234"/>
                </a:ext>
              </a:extLst>
            </xdr:cNvPicPr>
          </xdr:nvPicPr>
          <xdr:blipFill>
            <a:blip xmlns:r="http://schemas.openxmlformats.org/officeDocument/2006/relationships" r:embed="rId3"/>
            <a:stretch>
              <a:fillRect/>
            </a:stretch>
          </xdr:blipFill>
          <xdr:spPr>
            <a:xfrm>
              <a:off x="8402504" y="3779043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57149</xdr:colOff>
          <xdr:row>40</xdr:row>
          <xdr:rowOff>145255</xdr:rowOff>
        </xdr:from>
        <xdr:to>
          <xdr:col>6</xdr:col>
          <xdr:colOff>571499</xdr:colOff>
          <xdr:row>40</xdr:row>
          <xdr:rowOff>469105</xdr:rowOff>
        </xdr:to>
        <xdr:pic>
          <xdr:nvPicPr>
            <xdr:cNvPr id="71" name="Picture 70"/>
            <xdr:cNvPicPr>
              <a:picLocks noChangeAspect="1"/>
              <a:extLst>
                <a:ext uri="{84589F7E-364E-4C9E-8A38-B11213B215E9}">
                  <a14:cameraTool cellRange="picture39" spid="_x0000_s549235"/>
                </a:ext>
              </a:extLst>
            </xdr:cNvPicPr>
          </xdr:nvPicPr>
          <xdr:blipFill>
            <a:blip xmlns:r="http://schemas.openxmlformats.org/officeDocument/2006/relationships" r:embed="rId1"/>
            <a:stretch>
              <a:fillRect/>
            </a:stretch>
          </xdr:blipFill>
          <xdr:spPr>
            <a:xfrm>
              <a:off x="8420099" y="2838688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70246</xdr:colOff>
          <xdr:row>38</xdr:row>
          <xdr:rowOff>107155</xdr:rowOff>
        </xdr:from>
        <xdr:to>
          <xdr:col>6</xdr:col>
          <xdr:colOff>584596</xdr:colOff>
          <xdr:row>38</xdr:row>
          <xdr:rowOff>459580</xdr:rowOff>
        </xdr:to>
        <xdr:pic>
          <xdr:nvPicPr>
            <xdr:cNvPr id="73" name="Picture 72"/>
            <xdr:cNvPicPr>
              <a:picLocks noChangeAspect="1"/>
              <a:extLst>
                <a:ext uri="{84589F7E-364E-4C9E-8A38-B11213B215E9}">
                  <a14:cameraTool cellRange="picture40" spid="_x0000_s549236"/>
                </a:ext>
              </a:extLst>
            </xdr:cNvPicPr>
          </xdr:nvPicPr>
          <xdr:blipFill>
            <a:blip xmlns:r="http://schemas.openxmlformats.org/officeDocument/2006/relationships" r:embed="rId3"/>
            <a:stretch>
              <a:fillRect/>
            </a:stretch>
          </xdr:blipFill>
          <xdr:spPr>
            <a:xfrm>
              <a:off x="8433196" y="2691050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47624</xdr:colOff>
          <xdr:row>41</xdr:row>
          <xdr:rowOff>71436</xdr:rowOff>
        </xdr:from>
        <xdr:to>
          <xdr:col>6</xdr:col>
          <xdr:colOff>561974</xdr:colOff>
          <xdr:row>41</xdr:row>
          <xdr:rowOff>395286</xdr:rowOff>
        </xdr:to>
        <xdr:pic>
          <xdr:nvPicPr>
            <xdr:cNvPr id="75" name="Picture 74"/>
            <xdr:cNvPicPr>
              <a:picLocks noChangeAspect="1"/>
              <a:extLst>
                <a:ext uri="{84589F7E-364E-4C9E-8A38-B11213B215E9}">
                  <a14:cameraTool cellRange="picture41" spid="_x0000_s549237"/>
                </a:ext>
              </a:extLst>
            </xdr:cNvPicPr>
          </xdr:nvPicPr>
          <xdr:blipFill>
            <a:blip xmlns:r="http://schemas.openxmlformats.org/officeDocument/2006/relationships" r:embed="rId1"/>
            <a:stretch>
              <a:fillRect/>
            </a:stretch>
          </xdr:blipFill>
          <xdr:spPr>
            <a:xfrm>
              <a:off x="8410574" y="290655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47624</xdr:colOff>
          <xdr:row>42</xdr:row>
          <xdr:rowOff>71436</xdr:rowOff>
        </xdr:from>
        <xdr:to>
          <xdr:col>6</xdr:col>
          <xdr:colOff>561974</xdr:colOff>
          <xdr:row>42</xdr:row>
          <xdr:rowOff>404811</xdr:rowOff>
        </xdr:to>
        <xdr:pic>
          <xdr:nvPicPr>
            <xdr:cNvPr id="77" name="Picture 76"/>
            <xdr:cNvPicPr>
              <a:picLocks noChangeAspect="1"/>
              <a:extLst>
                <a:ext uri="{84589F7E-364E-4C9E-8A38-B11213B215E9}">
                  <a14:cameraTool cellRange="picture42" spid="_x0000_s549238"/>
                </a:ext>
              </a:extLst>
            </xdr:cNvPicPr>
          </xdr:nvPicPr>
          <xdr:blipFill>
            <a:blip xmlns:r="http://schemas.openxmlformats.org/officeDocument/2006/relationships" r:embed="rId4"/>
            <a:stretch>
              <a:fillRect/>
            </a:stretch>
          </xdr:blipFill>
          <xdr:spPr>
            <a:xfrm>
              <a:off x="8410574" y="2975133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43</xdr:row>
          <xdr:rowOff>71438</xdr:rowOff>
        </xdr:from>
        <xdr:to>
          <xdr:col>6</xdr:col>
          <xdr:colOff>573881</xdr:colOff>
          <xdr:row>43</xdr:row>
          <xdr:rowOff>404813</xdr:rowOff>
        </xdr:to>
        <xdr:pic>
          <xdr:nvPicPr>
            <xdr:cNvPr id="79" name="Picture 78"/>
            <xdr:cNvPicPr>
              <a:picLocks noChangeAspect="1"/>
              <a:extLst>
                <a:ext uri="{84589F7E-364E-4C9E-8A38-B11213B215E9}">
                  <a14:cameraTool cellRange="picture44" spid="_x0000_s549239"/>
                </a:ext>
              </a:extLst>
            </xdr:cNvPicPr>
          </xdr:nvPicPr>
          <xdr:blipFill>
            <a:blip xmlns:r="http://schemas.openxmlformats.org/officeDocument/2006/relationships" r:embed="rId1"/>
            <a:stretch>
              <a:fillRect/>
            </a:stretch>
          </xdr:blipFill>
          <xdr:spPr>
            <a:xfrm>
              <a:off x="8422481" y="30522863"/>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50</xdr:row>
          <xdr:rowOff>68036</xdr:rowOff>
        </xdr:from>
        <xdr:to>
          <xdr:col>6</xdr:col>
          <xdr:colOff>568778</xdr:colOff>
          <xdr:row>50</xdr:row>
          <xdr:rowOff>391886</xdr:rowOff>
        </xdr:to>
        <xdr:pic>
          <xdr:nvPicPr>
            <xdr:cNvPr id="56" name="Picture 55"/>
            <xdr:cNvPicPr>
              <a:picLocks noChangeAspect="1"/>
              <a:extLst>
                <a:ext uri="{84589F7E-364E-4C9E-8A38-B11213B215E9}">
                  <a14:cameraTool cellRange="picture45" spid="_x0000_s549240"/>
                </a:ext>
              </a:extLst>
            </xdr:cNvPicPr>
          </xdr:nvPicPr>
          <xdr:blipFill>
            <a:blip xmlns:r="http://schemas.openxmlformats.org/officeDocument/2006/relationships" r:embed="rId2"/>
            <a:stretch>
              <a:fillRect/>
            </a:stretch>
          </xdr:blipFill>
          <xdr:spPr>
            <a:xfrm>
              <a:off x="8417378" y="436925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51876</xdr:colOff>
          <xdr:row>51</xdr:row>
          <xdr:rowOff>81643</xdr:rowOff>
        </xdr:from>
        <xdr:to>
          <xdr:col>6</xdr:col>
          <xdr:colOff>566226</xdr:colOff>
          <xdr:row>51</xdr:row>
          <xdr:rowOff>434068</xdr:rowOff>
        </xdr:to>
        <xdr:pic>
          <xdr:nvPicPr>
            <xdr:cNvPr id="60" name="Picture 59"/>
            <xdr:cNvPicPr>
              <a:picLocks noChangeAspect="1"/>
              <a:extLst>
                <a:ext uri="{84589F7E-364E-4C9E-8A38-B11213B215E9}">
                  <a14:cameraTool cellRange="picture46" spid="_x0000_s549241"/>
                </a:ext>
              </a:extLst>
            </xdr:cNvPicPr>
          </xdr:nvPicPr>
          <xdr:blipFill>
            <a:blip xmlns:r="http://schemas.openxmlformats.org/officeDocument/2006/relationships" r:embed="rId3"/>
            <a:stretch>
              <a:fillRect/>
            </a:stretch>
          </xdr:blipFill>
          <xdr:spPr>
            <a:xfrm>
              <a:off x="8421970" y="4929017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52</xdr:row>
          <xdr:rowOff>68036</xdr:rowOff>
        </xdr:from>
        <xdr:to>
          <xdr:col>6</xdr:col>
          <xdr:colOff>568778</xdr:colOff>
          <xdr:row>52</xdr:row>
          <xdr:rowOff>420461</xdr:rowOff>
        </xdr:to>
        <xdr:pic>
          <xdr:nvPicPr>
            <xdr:cNvPr id="64" name="Picture 63"/>
            <xdr:cNvPicPr>
              <a:picLocks noChangeAspect="1"/>
              <a:extLst>
                <a:ext uri="{84589F7E-364E-4C9E-8A38-B11213B215E9}">
                  <a14:cameraTool cellRange="picture47" spid="_x0000_s549242"/>
                </a:ext>
              </a:extLst>
            </xdr:cNvPicPr>
          </xdr:nvPicPr>
          <xdr:blipFill>
            <a:blip xmlns:r="http://schemas.openxmlformats.org/officeDocument/2006/relationships" r:embed="rId3"/>
            <a:stretch>
              <a:fillRect/>
            </a:stretch>
          </xdr:blipFill>
          <xdr:spPr>
            <a:xfrm>
              <a:off x="8424522" y="4996713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53</xdr:row>
          <xdr:rowOff>81643</xdr:rowOff>
        </xdr:from>
        <xdr:to>
          <xdr:col>6</xdr:col>
          <xdr:colOff>568778</xdr:colOff>
          <xdr:row>53</xdr:row>
          <xdr:rowOff>434068</xdr:rowOff>
        </xdr:to>
        <xdr:pic>
          <xdr:nvPicPr>
            <xdr:cNvPr id="66" name="Picture 65"/>
            <xdr:cNvPicPr>
              <a:picLocks noChangeAspect="1"/>
              <a:extLst>
                <a:ext uri="{84589F7E-364E-4C9E-8A38-B11213B215E9}">
                  <a14:cameraTool cellRange="picture48" spid="_x0000_s549243"/>
                </a:ext>
              </a:extLst>
            </xdr:cNvPicPr>
          </xdr:nvPicPr>
          <xdr:blipFill>
            <a:blip xmlns:r="http://schemas.openxmlformats.org/officeDocument/2006/relationships" r:embed="rId3"/>
            <a:stretch>
              <a:fillRect/>
            </a:stretch>
          </xdr:blipFill>
          <xdr:spPr>
            <a:xfrm>
              <a:off x="8424522" y="526120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54</xdr:row>
          <xdr:rowOff>100692</xdr:rowOff>
        </xdr:from>
        <xdr:to>
          <xdr:col>6</xdr:col>
          <xdr:colOff>590550</xdr:colOff>
          <xdr:row>54</xdr:row>
          <xdr:rowOff>434067</xdr:rowOff>
        </xdr:to>
        <xdr:pic>
          <xdr:nvPicPr>
            <xdr:cNvPr id="70" name="Picture 69"/>
            <xdr:cNvPicPr>
              <a:picLocks noChangeAspect="1"/>
              <a:extLst>
                <a:ext uri="{84589F7E-364E-4C9E-8A38-B11213B215E9}">
                  <a14:cameraTool cellRange="picture50" spid="_x0000_s549244"/>
                </a:ext>
              </a:extLst>
            </xdr:cNvPicPr>
          </xdr:nvPicPr>
          <xdr:blipFill>
            <a:blip xmlns:r="http://schemas.openxmlformats.org/officeDocument/2006/relationships" r:embed="rId2"/>
            <a:stretch>
              <a:fillRect/>
            </a:stretch>
          </xdr:blipFill>
          <xdr:spPr>
            <a:xfrm>
              <a:off x="8439150" y="4909729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55</xdr:row>
          <xdr:rowOff>68036</xdr:rowOff>
        </xdr:from>
        <xdr:to>
          <xdr:col>6</xdr:col>
          <xdr:colOff>568778</xdr:colOff>
          <xdr:row>55</xdr:row>
          <xdr:rowOff>391886</xdr:rowOff>
        </xdr:to>
        <xdr:pic>
          <xdr:nvPicPr>
            <xdr:cNvPr id="74" name="Picture 73"/>
            <xdr:cNvPicPr>
              <a:picLocks noChangeAspect="1"/>
              <a:extLst>
                <a:ext uri="{84589F7E-364E-4C9E-8A38-B11213B215E9}">
                  <a14:cameraTool cellRange="picture51" spid="_x0000_s549245"/>
                </a:ext>
              </a:extLst>
            </xdr:cNvPicPr>
          </xdr:nvPicPr>
          <xdr:blipFill>
            <a:blip xmlns:r="http://schemas.openxmlformats.org/officeDocument/2006/relationships" r:embed="rId2"/>
            <a:stretch>
              <a:fillRect/>
            </a:stretch>
          </xdr:blipFill>
          <xdr:spPr>
            <a:xfrm>
              <a:off x="8417378" y="4991236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56</xdr:row>
          <xdr:rowOff>68035</xdr:rowOff>
        </xdr:from>
        <xdr:to>
          <xdr:col>6</xdr:col>
          <xdr:colOff>568778</xdr:colOff>
          <xdr:row>56</xdr:row>
          <xdr:rowOff>391885</xdr:rowOff>
        </xdr:to>
        <xdr:pic>
          <xdr:nvPicPr>
            <xdr:cNvPr id="78" name="Picture 77"/>
            <xdr:cNvPicPr>
              <a:picLocks noChangeAspect="1"/>
              <a:extLst>
                <a:ext uri="{84589F7E-364E-4C9E-8A38-B11213B215E9}">
                  <a14:cameraTool cellRange="picture52" spid="_x0000_s549246"/>
                </a:ext>
              </a:extLst>
            </xdr:cNvPicPr>
          </xdr:nvPicPr>
          <xdr:blipFill>
            <a:blip xmlns:r="http://schemas.openxmlformats.org/officeDocument/2006/relationships" r:embed="rId2"/>
            <a:stretch>
              <a:fillRect/>
            </a:stretch>
          </xdr:blipFill>
          <xdr:spPr>
            <a:xfrm>
              <a:off x="8417378" y="5075056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61231</xdr:colOff>
          <xdr:row>79</xdr:row>
          <xdr:rowOff>95250</xdr:rowOff>
        </xdr:from>
        <xdr:to>
          <xdr:col>6</xdr:col>
          <xdr:colOff>575581</xdr:colOff>
          <xdr:row>79</xdr:row>
          <xdr:rowOff>447675</xdr:rowOff>
        </xdr:to>
        <xdr:pic>
          <xdr:nvPicPr>
            <xdr:cNvPr id="81" name="Picture 80"/>
            <xdr:cNvPicPr>
              <a:picLocks noChangeAspect="1"/>
              <a:extLst>
                <a:ext uri="{84589F7E-364E-4C9E-8A38-B11213B215E9}">
                  <a14:cameraTool cellRange="picture53" spid="_x0000_s549247"/>
                </a:ext>
              </a:extLst>
            </xdr:cNvPicPr>
          </xdr:nvPicPr>
          <xdr:blipFill>
            <a:blip xmlns:r="http://schemas.openxmlformats.org/officeDocument/2006/relationships" r:embed="rId3"/>
            <a:stretch>
              <a:fillRect/>
            </a:stretch>
          </xdr:blipFill>
          <xdr:spPr>
            <a:xfrm>
              <a:off x="8424181" y="7132320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38270</xdr:colOff>
          <xdr:row>80</xdr:row>
          <xdr:rowOff>52727</xdr:rowOff>
        </xdr:from>
        <xdr:to>
          <xdr:col>6</xdr:col>
          <xdr:colOff>552620</xdr:colOff>
          <xdr:row>80</xdr:row>
          <xdr:rowOff>376577</xdr:rowOff>
        </xdr:to>
        <xdr:pic>
          <xdr:nvPicPr>
            <xdr:cNvPr id="83" name="Picture 82"/>
            <xdr:cNvPicPr>
              <a:picLocks noChangeAspect="1"/>
              <a:extLst>
                <a:ext uri="{84589F7E-364E-4C9E-8A38-B11213B215E9}">
                  <a14:cameraTool cellRange="picture54" spid="_x0000_s549248"/>
                </a:ext>
              </a:extLst>
            </xdr:cNvPicPr>
          </xdr:nvPicPr>
          <xdr:blipFill>
            <a:blip xmlns:r="http://schemas.openxmlformats.org/officeDocument/2006/relationships" r:embed="rId2"/>
            <a:stretch>
              <a:fillRect/>
            </a:stretch>
          </xdr:blipFill>
          <xdr:spPr>
            <a:xfrm>
              <a:off x="8399103" y="7445356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45073</xdr:colOff>
          <xdr:row>81</xdr:row>
          <xdr:rowOff>51026</xdr:rowOff>
        </xdr:from>
        <xdr:to>
          <xdr:col>6</xdr:col>
          <xdr:colOff>559423</xdr:colOff>
          <xdr:row>81</xdr:row>
          <xdr:rowOff>384401</xdr:rowOff>
        </xdr:to>
        <xdr:pic>
          <xdr:nvPicPr>
            <xdr:cNvPr id="85" name="Picture 84"/>
            <xdr:cNvPicPr>
              <a:picLocks noChangeAspect="1"/>
              <a:extLst>
                <a:ext uri="{84589F7E-364E-4C9E-8A38-B11213B215E9}">
                  <a14:cameraTool cellRange="picture55" spid="_x0000_s549249"/>
                </a:ext>
              </a:extLst>
            </xdr:cNvPicPr>
          </xdr:nvPicPr>
          <xdr:blipFill>
            <a:blip xmlns:r="http://schemas.openxmlformats.org/officeDocument/2006/relationships" r:embed="rId1"/>
            <a:stretch>
              <a:fillRect/>
            </a:stretch>
          </xdr:blipFill>
          <xdr:spPr>
            <a:xfrm>
              <a:off x="8415167" y="8335905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32316</xdr:colOff>
          <xdr:row>82</xdr:row>
          <xdr:rowOff>78242</xdr:rowOff>
        </xdr:from>
        <xdr:to>
          <xdr:col>6</xdr:col>
          <xdr:colOff>546666</xdr:colOff>
          <xdr:row>82</xdr:row>
          <xdr:rowOff>430667</xdr:rowOff>
        </xdr:to>
        <xdr:pic>
          <xdr:nvPicPr>
            <xdr:cNvPr id="87" name="Picture 86"/>
            <xdr:cNvPicPr>
              <a:picLocks noChangeAspect="1"/>
              <a:extLst>
                <a:ext uri="{84589F7E-364E-4C9E-8A38-B11213B215E9}">
                  <a14:cameraTool cellRange="picture56" spid="_x0000_s549250"/>
                </a:ext>
              </a:extLst>
            </xdr:cNvPicPr>
          </xdr:nvPicPr>
          <xdr:blipFill>
            <a:blip xmlns:r="http://schemas.openxmlformats.org/officeDocument/2006/relationships" r:embed="rId5"/>
            <a:stretch>
              <a:fillRect/>
            </a:stretch>
          </xdr:blipFill>
          <xdr:spPr>
            <a:xfrm>
              <a:off x="8402410" y="8092168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33166</xdr:colOff>
          <xdr:row>83</xdr:row>
          <xdr:rowOff>78241</xdr:rowOff>
        </xdr:from>
        <xdr:to>
          <xdr:col>6</xdr:col>
          <xdr:colOff>547516</xdr:colOff>
          <xdr:row>83</xdr:row>
          <xdr:rowOff>430666</xdr:rowOff>
        </xdr:to>
        <xdr:pic>
          <xdr:nvPicPr>
            <xdr:cNvPr id="89" name="Picture 88"/>
            <xdr:cNvPicPr>
              <a:picLocks noChangeAspect="1"/>
              <a:extLst>
                <a:ext uri="{84589F7E-364E-4C9E-8A38-B11213B215E9}">
                  <a14:cameraTool cellRange="picture57" spid="_x0000_s549251"/>
                </a:ext>
              </a:extLst>
            </xdr:cNvPicPr>
          </xdr:nvPicPr>
          <xdr:blipFill>
            <a:blip xmlns:r="http://schemas.openxmlformats.org/officeDocument/2006/relationships" r:embed="rId6"/>
            <a:stretch>
              <a:fillRect/>
            </a:stretch>
          </xdr:blipFill>
          <xdr:spPr>
            <a:xfrm>
              <a:off x="8396116" y="7660209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33167</xdr:colOff>
          <xdr:row>84</xdr:row>
          <xdr:rowOff>66336</xdr:rowOff>
        </xdr:from>
        <xdr:to>
          <xdr:col>6</xdr:col>
          <xdr:colOff>547517</xdr:colOff>
          <xdr:row>84</xdr:row>
          <xdr:rowOff>390186</xdr:rowOff>
        </xdr:to>
        <xdr:pic>
          <xdr:nvPicPr>
            <xdr:cNvPr id="91" name="Picture 90"/>
            <xdr:cNvPicPr>
              <a:picLocks noChangeAspect="1"/>
              <a:extLst>
                <a:ext uri="{84589F7E-364E-4C9E-8A38-B11213B215E9}">
                  <a14:cameraTool cellRange="picture58" spid="_x0000_s549252"/>
                </a:ext>
              </a:extLst>
            </xdr:cNvPicPr>
          </xdr:nvPicPr>
          <xdr:blipFill>
            <a:blip xmlns:r="http://schemas.openxmlformats.org/officeDocument/2006/relationships" r:embed="rId4"/>
            <a:stretch>
              <a:fillRect/>
            </a:stretch>
          </xdr:blipFill>
          <xdr:spPr>
            <a:xfrm>
              <a:off x="8396117" y="7785701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44222</xdr:colOff>
          <xdr:row>85</xdr:row>
          <xdr:rowOff>52727</xdr:rowOff>
        </xdr:from>
        <xdr:to>
          <xdr:col>6</xdr:col>
          <xdr:colOff>558572</xdr:colOff>
          <xdr:row>85</xdr:row>
          <xdr:rowOff>405152</xdr:rowOff>
        </xdr:to>
        <xdr:pic>
          <xdr:nvPicPr>
            <xdr:cNvPr id="93" name="Picture 92"/>
            <xdr:cNvPicPr>
              <a:picLocks noChangeAspect="1"/>
              <a:extLst>
                <a:ext uri="{84589F7E-364E-4C9E-8A38-B11213B215E9}">
                  <a14:cameraTool cellRange="picture59" spid="_x0000_s549253"/>
                </a:ext>
              </a:extLst>
            </xdr:cNvPicPr>
          </xdr:nvPicPr>
          <xdr:blipFill>
            <a:blip xmlns:r="http://schemas.openxmlformats.org/officeDocument/2006/relationships" r:embed="rId3"/>
            <a:stretch>
              <a:fillRect/>
            </a:stretch>
          </xdr:blipFill>
          <xdr:spPr>
            <a:xfrm>
              <a:off x="8407172" y="78491102"/>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65994</xdr:colOff>
          <xdr:row>86</xdr:row>
          <xdr:rowOff>67015</xdr:rowOff>
        </xdr:from>
        <xdr:to>
          <xdr:col>6</xdr:col>
          <xdr:colOff>580344</xdr:colOff>
          <xdr:row>86</xdr:row>
          <xdr:rowOff>400390</xdr:rowOff>
        </xdr:to>
        <xdr:pic>
          <xdr:nvPicPr>
            <xdr:cNvPr id="101" name="Picture 100"/>
            <xdr:cNvPicPr>
              <a:picLocks noChangeAspect="1"/>
              <a:extLst>
                <a:ext uri="{84589F7E-364E-4C9E-8A38-B11213B215E9}">
                  <a14:cameraTool cellRange="picture63" spid="_x0000_s549254"/>
                </a:ext>
              </a:extLst>
            </xdr:cNvPicPr>
          </xdr:nvPicPr>
          <xdr:blipFill>
            <a:blip xmlns:r="http://schemas.openxmlformats.org/officeDocument/2006/relationships" r:embed="rId5"/>
            <a:stretch>
              <a:fillRect/>
            </a:stretch>
          </xdr:blipFill>
          <xdr:spPr>
            <a:xfrm>
              <a:off x="8428944" y="6852319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32316</xdr:colOff>
          <xdr:row>87</xdr:row>
          <xdr:rowOff>76540</xdr:rowOff>
        </xdr:from>
        <xdr:to>
          <xdr:col>6</xdr:col>
          <xdr:colOff>546666</xdr:colOff>
          <xdr:row>87</xdr:row>
          <xdr:rowOff>390865</xdr:rowOff>
        </xdr:to>
        <xdr:pic>
          <xdr:nvPicPr>
            <xdr:cNvPr id="103" name="Picture 102"/>
            <xdr:cNvPicPr>
              <a:picLocks noChangeAspect="1"/>
              <a:extLst>
                <a:ext uri="{84589F7E-364E-4C9E-8A38-B11213B215E9}">
                  <a14:cameraTool cellRange="picture64" spid="_x0000_s549255"/>
                </a:ext>
              </a:extLst>
            </xdr:cNvPicPr>
          </xdr:nvPicPr>
          <xdr:blipFill>
            <a:blip xmlns:r="http://schemas.openxmlformats.org/officeDocument/2006/relationships" r:embed="rId2"/>
            <a:stretch>
              <a:fillRect/>
            </a:stretch>
          </xdr:blipFill>
          <xdr:spPr>
            <a:xfrm>
              <a:off x="8393149" y="82891123"/>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40821</xdr:colOff>
          <xdr:row>88</xdr:row>
          <xdr:rowOff>68036</xdr:rowOff>
        </xdr:from>
        <xdr:to>
          <xdr:col>6</xdr:col>
          <xdr:colOff>555171</xdr:colOff>
          <xdr:row>88</xdr:row>
          <xdr:rowOff>401411</xdr:rowOff>
        </xdr:to>
        <xdr:pic>
          <xdr:nvPicPr>
            <xdr:cNvPr id="105" name="Picture 104"/>
            <xdr:cNvPicPr>
              <a:picLocks noChangeAspect="1"/>
              <a:extLst>
                <a:ext uri="{84589F7E-364E-4C9E-8A38-B11213B215E9}">
                  <a14:cameraTool cellRange="picture65" spid="_x0000_s549256"/>
                </a:ext>
              </a:extLst>
            </xdr:cNvPicPr>
          </xdr:nvPicPr>
          <xdr:blipFill>
            <a:blip xmlns:r="http://schemas.openxmlformats.org/officeDocument/2006/relationships" r:embed="rId1"/>
            <a:stretch>
              <a:fillRect/>
            </a:stretch>
          </xdr:blipFill>
          <xdr:spPr>
            <a:xfrm>
              <a:off x="8401654" y="8849178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41672</xdr:colOff>
          <xdr:row>89</xdr:row>
          <xdr:rowOff>54428</xdr:rowOff>
        </xdr:from>
        <xdr:to>
          <xdr:col>6</xdr:col>
          <xdr:colOff>556022</xdr:colOff>
          <xdr:row>89</xdr:row>
          <xdr:rowOff>397328</xdr:rowOff>
        </xdr:to>
        <xdr:pic>
          <xdr:nvPicPr>
            <xdr:cNvPr id="107" name="Picture 106"/>
            <xdr:cNvPicPr>
              <a:picLocks noChangeAspect="1"/>
              <a:extLst>
                <a:ext uri="{84589F7E-364E-4C9E-8A38-B11213B215E9}">
                  <a14:cameraTool cellRange="picture66" spid="_x0000_s549257"/>
                </a:ext>
              </a:extLst>
            </xdr:cNvPicPr>
          </xdr:nvPicPr>
          <xdr:blipFill>
            <a:blip xmlns:r="http://schemas.openxmlformats.org/officeDocument/2006/relationships" r:embed="rId5"/>
            <a:stretch>
              <a:fillRect/>
            </a:stretch>
          </xdr:blipFill>
          <xdr:spPr>
            <a:xfrm>
              <a:off x="8402505" y="90944095"/>
              <a:ext cx="514350" cy="3429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90</xdr:row>
          <xdr:rowOff>95250</xdr:rowOff>
        </xdr:from>
        <xdr:to>
          <xdr:col>6</xdr:col>
          <xdr:colOff>563676</xdr:colOff>
          <xdr:row>90</xdr:row>
          <xdr:rowOff>428625</xdr:rowOff>
        </xdr:to>
        <xdr:pic>
          <xdr:nvPicPr>
            <xdr:cNvPr id="69" name="Picture 68"/>
            <xdr:cNvPicPr>
              <a:picLocks noChangeAspect="1"/>
              <a:extLst>
                <a:ext uri="{84589F7E-364E-4C9E-8A38-B11213B215E9}">
                  <a14:cameraTool cellRange="picture69" spid="_x0000_s549258"/>
                </a:ext>
              </a:extLst>
            </xdr:cNvPicPr>
          </xdr:nvPicPr>
          <xdr:blipFill>
            <a:blip xmlns:r="http://schemas.openxmlformats.org/officeDocument/2006/relationships" r:embed="rId1"/>
            <a:stretch>
              <a:fillRect/>
            </a:stretch>
          </xdr:blipFill>
          <xdr:spPr>
            <a:xfrm>
              <a:off x="8412276" y="663892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91</xdr:row>
          <xdr:rowOff>74838</xdr:rowOff>
        </xdr:from>
        <xdr:to>
          <xdr:col>6</xdr:col>
          <xdr:colOff>561975</xdr:colOff>
          <xdr:row>91</xdr:row>
          <xdr:rowOff>427263</xdr:rowOff>
        </xdr:to>
        <xdr:pic>
          <xdr:nvPicPr>
            <xdr:cNvPr id="76" name="Picture 75"/>
            <xdr:cNvPicPr>
              <a:picLocks noChangeAspect="1"/>
              <a:extLst>
                <a:ext uri="{84589F7E-364E-4C9E-8A38-B11213B215E9}">
                  <a14:cameraTool cellRange="picture70" spid="_x0000_s549259"/>
                </a:ext>
              </a:extLst>
            </xdr:cNvPicPr>
          </xdr:nvPicPr>
          <xdr:blipFill>
            <a:blip xmlns:r="http://schemas.openxmlformats.org/officeDocument/2006/relationships" r:embed="rId6"/>
            <a:stretch>
              <a:fillRect/>
            </a:stretch>
          </xdr:blipFill>
          <xdr:spPr>
            <a:xfrm>
              <a:off x="8408458" y="9568467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51026</xdr:colOff>
          <xdr:row>92</xdr:row>
          <xdr:rowOff>79941</xdr:rowOff>
        </xdr:from>
        <xdr:to>
          <xdr:col>6</xdr:col>
          <xdr:colOff>565376</xdr:colOff>
          <xdr:row>92</xdr:row>
          <xdr:rowOff>432366</xdr:rowOff>
        </xdr:to>
        <xdr:pic>
          <xdr:nvPicPr>
            <xdr:cNvPr id="80" name="Picture 79"/>
            <xdr:cNvPicPr>
              <a:picLocks noChangeAspect="1"/>
              <a:extLst>
                <a:ext uri="{84589F7E-364E-4C9E-8A38-B11213B215E9}">
                  <a14:cameraTool cellRange="picture71" spid="_x0000_s549260"/>
                </a:ext>
              </a:extLst>
            </xdr:cNvPicPr>
          </xdr:nvPicPr>
          <xdr:blipFill>
            <a:blip xmlns:r="http://schemas.openxmlformats.org/officeDocument/2006/relationships" r:embed="rId3"/>
            <a:stretch>
              <a:fillRect/>
            </a:stretch>
          </xdr:blipFill>
          <xdr:spPr>
            <a:xfrm>
              <a:off x="8413976" y="67745541"/>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37419</xdr:colOff>
          <xdr:row>93</xdr:row>
          <xdr:rowOff>79943</xdr:rowOff>
        </xdr:from>
        <xdr:to>
          <xdr:col>6</xdr:col>
          <xdr:colOff>551769</xdr:colOff>
          <xdr:row>93</xdr:row>
          <xdr:rowOff>432368</xdr:rowOff>
        </xdr:to>
        <xdr:pic>
          <xdr:nvPicPr>
            <xdr:cNvPr id="82" name="Picture 81"/>
            <xdr:cNvPicPr>
              <a:picLocks noChangeAspect="1"/>
              <a:extLst>
                <a:ext uri="{84589F7E-364E-4C9E-8A38-B11213B215E9}">
                  <a14:cameraTool cellRange="picture72" spid="_x0000_s549261"/>
                </a:ext>
              </a:extLst>
            </xdr:cNvPicPr>
          </xdr:nvPicPr>
          <xdr:blipFill>
            <a:blip xmlns:r="http://schemas.openxmlformats.org/officeDocument/2006/relationships" r:embed="rId3"/>
            <a:stretch>
              <a:fillRect/>
            </a:stretch>
          </xdr:blipFill>
          <xdr:spPr>
            <a:xfrm>
              <a:off x="8400369" y="687266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63271</xdr:colOff>
          <xdr:row>94</xdr:row>
          <xdr:rowOff>44224</xdr:rowOff>
        </xdr:from>
        <xdr:to>
          <xdr:col>6</xdr:col>
          <xdr:colOff>577621</xdr:colOff>
          <xdr:row>94</xdr:row>
          <xdr:rowOff>396649</xdr:rowOff>
        </xdr:to>
        <xdr:pic>
          <xdr:nvPicPr>
            <xdr:cNvPr id="88" name="Picture 87"/>
            <xdr:cNvPicPr>
              <a:picLocks noChangeAspect="1"/>
              <a:extLst>
                <a:ext uri="{84589F7E-364E-4C9E-8A38-B11213B215E9}">
                  <a14:cameraTool cellRange="picture75" spid="_x0000_s549262"/>
                </a:ext>
              </a:extLst>
            </xdr:cNvPicPr>
          </xdr:nvPicPr>
          <xdr:blipFill>
            <a:blip xmlns:r="http://schemas.openxmlformats.org/officeDocument/2006/relationships" r:embed="rId3"/>
            <a:stretch>
              <a:fillRect/>
            </a:stretch>
          </xdr:blipFill>
          <xdr:spPr>
            <a:xfrm>
              <a:off x="8426221" y="6947194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42521</xdr:colOff>
          <xdr:row>95</xdr:row>
          <xdr:rowOff>62934</xdr:rowOff>
        </xdr:from>
        <xdr:to>
          <xdr:col>6</xdr:col>
          <xdr:colOff>556871</xdr:colOff>
          <xdr:row>95</xdr:row>
          <xdr:rowOff>386784</xdr:rowOff>
        </xdr:to>
        <xdr:pic>
          <xdr:nvPicPr>
            <xdr:cNvPr id="90" name="Picture 89"/>
            <xdr:cNvPicPr>
              <a:picLocks noChangeAspect="1"/>
              <a:extLst>
                <a:ext uri="{84589F7E-364E-4C9E-8A38-B11213B215E9}">
                  <a14:cameraTool cellRange="picture76" spid="_x0000_s549263"/>
                </a:ext>
              </a:extLst>
            </xdr:cNvPicPr>
          </xdr:nvPicPr>
          <xdr:blipFill>
            <a:blip xmlns:r="http://schemas.openxmlformats.org/officeDocument/2006/relationships" r:embed="rId4"/>
            <a:stretch>
              <a:fillRect/>
            </a:stretch>
          </xdr:blipFill>
          <xdr:spPr>
            <a:xfrm>
              <a:off x="8405471" y="70366959"/>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30615</xdr:colOff>
          <xdr:row>96</xdr:row>
          <xdr:rowOff>64633</xdr:rowOff>
        </xdr:from>
        <xdr:to>
          <xdr:col>6</xdr:col>
          <xdr:colOff>544965</xdr:colOff>
          <xdr:row>96</xdr:row>
          <xdr:rowOff>417058</xdr:rowOff>
        </xdr:to>
        <xdr:pic>
          <xdr:nvPicPr>
            <xdr:cNvPr id="92" name="Picture 91"/>
            <xdr:cNvPicPr>
              <a:picLocks noChangeAspect="1"/>
              <a:extLst>
                <a:ext uri="{84589F7E-364E-4C9E-8A38-B11213B215E9}">
                  <a14:cameraTool cellRange="picture77" spid="_x0000_s549264"/>
                </a:ext>
              </a:extLst>
            </xdr:cNvPicPr>
          </xdr:nvPicPr>
          <xdr:blipFill>
            <a:blip xmlns:r="http://schemas.openxmlformats.org/officeDocument/2006/relationships" r:embed="rId3"/>
            <a:stretch>
              <a:fillRect/>
            </a:stretch>
          </xdr:blipFill>
          <xdr:spPr>
            <a:xfrm>
              <a:off x="8393565" y="7108303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42522</xdr:colOff>
          <xdr:row>97</xdr:row>
          <xdr:rowOff>86745</xdr:rowOff>
        </xdr:from>
        <xdr:to>
          <xdr:col>6</xdr:col>
          <xdr:colOff>556872</xdr:colOff>
          <xdr:row>97</xdr:row>
          <xdr:rowOff>410595</xdr:rowOff>
        </xdr:to>
        <xdr:pic>
          <xdr:nvPicPr>
            <xdr:cNvPr id="94" name="Picture 93"/>
            <xdr:cNvPicPr>
              <a:picLocks noChangeAspect="1"/>
              <a:extLst>
                <a:ext uri="{84589F7E-364E-4C9E-8A38-B11213B215E9}">
                  <a14:cameraTool cellRange="picture78" spid="_x0000_s549265"/>
                </a:ext>
              </a:extLst>
            </xdr:cNvPicPr>
          </xdr:nvPicPr>
          <xdr:blipFill>
            <a:blip xmlns:r="http://schemas.openxmlformats.org/officeDocument/2006/relationships" r:embed="rId4"/>
            <a:stretch>
              <a:fillRect/>
            </a:stretch>
          </xdr:blipFill>
          <xdr:spPr>
            <a:xfrm>
              <a:off x="8405472" y="71838570"/>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98</xdr:row>
          <xdr:rowOff>54429</xdr:rowOff>
        </xdr:from>
        <xdr:to>
          <xdr:col>6</xdr:col>
          <xdr:colOff>568778</xdr:colOff>
          <xdr:row>98</xdr:row>
          <xdr:rowOff>378279</xdr:rowOff>
        </xdr:to>
        <xdr:pic>
          <xdr:nvPicPr>
            <xdr:cNvPr id="96" name="Picture 95"/>
            <xdr:cNvPicPr>
              <a:picLocks noChangeAspect="1"/>
              <a:extLst>
                <a:ext uri="{84589F7E-364E-4C9E-8A38-B11213B215E9}">
                  <a14:cameraTool cellRange="picture79" spid="_x0000_s549266"/>
                </a:ext>
              </a:extLst>
            </xdr:cNvPicPr>
          </xdr:nvPicPr>
          <xdr:blipFill>
            <a:blip xmlns:r="http://schemas.openxmlformats.org/officeDocument/2006/relationships" r:embed="rId2"/>
            <a:stretch>
              <a:fillRect/>
            </a:stretch>
          </xdr:blipFill>
          <xdr:spPr>
            <a:xfrm>
              <a:off x="8417378" y="7262540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55279</xdr:colOff>
          <xdr:row>99</xdr:row>
          <xdr:rowOff>49327</xdr:rowOff>
        </xdr:from>
        <xdr:to>
          <xdr:col>6</xdr:col>
          <xdr:colOff>569629</xdr:colOff>
          <xdr:row>99</xdr:row>
          <xdr:rowOff>373177</xdr:rowOff>
        </xdr:to>
        <xdr:pic>
          <xdr:nvPicPr>
            <xdr:cNvPr id="98" name="Picture 97"/>
            <xdr:cNvPicPr>
              <a:picLocks noChangeAspect="1"/>
              <a:extLst>
                <a:ext uri="{84589F7E-364E-4C9E-8A38-B11213B215E9}">
                  <a14:cameraTool cellRange="picture80" spid="_x0000_s549267"/>
                </a:ext>
              </a:extLst>
            </xdr:cNvPicPr>
          </xdr:nvPicPr>
          <xdr:blipFill>
            <a:blip xmlns:r="http://schemas.openxmlformats.org/officeDocument/2006/relationships" r:embed="rId2"/>
            <a:stretch>
              <a:fillRect/>
            </a:stretch>
          </xdr:blipFill>
          <xdr:spPr>
            <a:xfrm>
              <a:off x="8418229" y="7328705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61232</xdr:colOff>
          <xdr:row>100</xdr:row>
          <xdr:rowOff>54429</xdr:rowOff>
        </xdr:from>
        <xdr:to>
          <xdr:col>6</xdr:col>
          <xdr:colOff>575582</xdr:colOff>
          <xdr:row>100</xdr:row>
          <xdr:rowOff>406854</xdr:rowOff>
        </xdr:to>
        <xdr:pic>
          <xdr:nvPicPr>
            <xdr:cNvPr id="100" name="Picture 99"/>
            <xdr:cNvPicPr>
              <a:picLocks noChangeAspect="1"/>
              <a:extLst>
                <a:ext uri="{84589F7E-364E-4C9E-8A38-B11213B215E9}">
                  <a14:cameraTool cellRange="picture81" spid="_x0000_s549268"/>
                </a:ext>
              </a:extLst>
            </xdr:cNvPicPr>
          </xdr:nvPicPr>
          <xdr:blipFill>
            <a:blip xmlns:r="http://schemas.openxmlformats.org/officeDocument/2006/relationships" r:embed="rId3"/>
            <a:stretch>
              <a:fillRect/>
            </a:stretch>
          </xdr:blipFill>
          <xdr:spPr>
            <a:xfrm>
              <a:off x="8424182" y="7407320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49324</xdr:colOff>
          <xdr:row>101</xdr:row>
          <xdr:rowOff>110558</xdr:rowOff>
        </xdr:from>
        <xdr:to>
          <xdr:col>6</xdr:col>
          <xdr:colOff>563674</xdr:colOff>
          <xdr:row>101</xdr:row>
          <xdr:rowOff>443933</xdr:rowOff>
        </xdr:to>
        <xdr:pic>
          <xdr:nvPicPr>
            <xdr:cNvPr id="102" name="Picture 101"/>
            <xdr:cNvPicPr>
              <a:picLocks noChangeAspect="1"/>
              <a:extLst>
                <a:ext uri="{84589F7E-364E-4C9E-8A38-B11213B215E9}">
                  <a14:cameraTool cellRange="picture82" spid="_x0000_s549269"/>
                </a:ext>
              </a:extLst>
            </xdr:cNvPicPr>
          </xdr:nvPicPr>
          <xdr:blipFill>
            <a:blip xmlns:r="http://schemas.openxmlformats.org/officeDocument/2006/relationships" r:embed="rId1"/>
            <a:stretch>
              <a:fillRect/>
            </a:stretch>
          </xdr:blipFill>
          <xdr:spPr>
            <a:xfrm>
              <a:off x="8412274" y="9520815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50175</xdr:colOff>
          <xdr:row>102</xdr:row>
          <xdr:rowOff>68036</xdr:rowOff>
        </xdr:from>
        <xdr:to>
          <xdr:col>6</xdr:col>
          <xdr:colOff>564525</xdr:colOff>
          <xdr:row>102</xdr:row>
          <xdr:rowOff>391886</xdr:rowOff>
        </xdr:to>
        <xdr:pic>
          <xdr:nvPicPr>
            <xdr:cNvPr id="104" name="Picture 103"/>
            <xdr:cNvPicPr>
              <a:picLocks noChangeAspect="1"/>
              <a:extLst>
                <a:ext uri="{84589F7E-364E-4C9E-8A38-B11213B215E9}">
                  <a14:cameraTool cellRange="picture83" spid="_x0000_s549270"/>
                </a:ext>
              </a:extLst>
            </xdr:cNvPicPr>
          </xdr:nvPicPr>
          <xdr:blipFill>
            <a:blip xmlns:r="http://schemas.openxmlformats.org/officeDocument/2006/relationships" r:embed="rId4"/>
            <a:stretch>
              <a:fillRect/>
            </a:stretch>
          </xdr:blipFill>
          <xdr:spPr>
            <a:xfrm>
              <a:off x="8413125" y="958133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103</xdr:row>
          <xdr:rowOff>68035</xdr:rowOff>
        </xdr:from>
        <xdr:to>
          <xdr:col>6</xdr:col>
          <xdr:colOff>563676</xdr:colOff>
          <xdr:row>103</xdr:row>
          <xdr:rowOff>401410</xdr:rowOff>
        </xdr:to>
        <xdr:pic>
          <xdr:nvPicPr>
            <xdr:cNvPr id="106" name="Picture 105"/>
            <xdr:cNvPicPr>
              <a:picLocks noChangeAspect="1"/>
              <a:extLst>
                <a:ext uri="{84589F7E-364E-4C9E-8A38-B11213B215E9}">
                  <a14:cameraTool cellRange="picture84" spid="_x0000_s549271"/>
                </a:ext>
              </a:extLst>
            </xdr:cNvPicPr>
          </xdr:nvPicPr>
          <xdr:blipFill>
            <a:blip xmlns:r="http://schemas.openxmlformats.org/officeDocument/2006/relationships" r:embed="rId1"/>
            <a:stretch>
              <a:fillRect/>
            </a:stretch>
          </xdr:blipFill>
          <xdr:spPr>
            <a:xfrm>
              <a:off x="8412276" y="96594385"/>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40821</xdr:colOff>
          <xdr:row>104</xdr:row>
          <xdr:rowOff>54429</xdr:rowOff>
        </xdr:from>
        <xdr:to>
          <xdr:col>6</xdr:col>
          <xdr:colOff>555171</xdr:colOff>
          <xdr:row>104</xdr:row>
          <xdr:rowOff>378279</xdr:rowOff>
        </xdr:to>
        <xdr:pic>
          <xdr:nvPicPr>
            <xdr:cNvPr id="108" name="Picture 107"/>
            <xdr:cNvPicPr>
              <a:picLocks noChangeAspect="1"/>
              <a:extLst>
                <a:ext uri="{84589F7E-364E-4C9E-8A38-B11213B215E9}">
                  <a14:cameraTool cellRange="picture85" spid="_x0000_s549272"/>
                </a:ext>
              </a:extLst>
            </xdr:cNvPicPr>
          </xdr:nvPicPr>
          <xdr:blipFill>
            <a:blip xmlns:r="http://schemas.openxmlformats.org/officeDocument/2006/relationships" r:embed="rId4"/>
            <a:stretch>
              <a:fillRect/>
            </a:stretch>
          </xdr:blipFill>
          <xdr:spPr>
            <a:xfrm>
              <a:off x="8403771" y="9723800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49326</xdr:colOff>
          <xdr:row>105</xdr:row>
          <xdr:rowOff>54428</xdr:rowOff>
        </xdr:from>
        <xdr:to>
          <xdr:col>6</xdr:col>
          <xdr:colOff>563676</xdr:colOff>
          <xdr:row>105</xdr:row>
          <xdr:rowOff>406853</xdr:rowOff>
        </xdr:to>
        <xdr:pic>
          <xdr:nvPicPr>
            <xdr:cNvPr id="110" name="Picture 109"/>
            <xdr:cNvPicPr>
              <a:picLocks noChangeAspect="1"/>
              <a:extLst>
                <a:ext uri="{84589F7E-364E-4C9E-8A38-B11213B215E9}">
                  <a14:cameraTool cellRange="picture86" spid="_x0000_s549273"/>
                </a:ext>
              </a:extLst>
            </xdr:cNvPicPr>
          </xdr:nvPicPr>
          <xdr:blipFill>
            <a:blip xmlns:r="http://schemas.openxmlformats.org/officeDocument/2006/relationships" r:embed="rId3"/>
            <a:stretch>
              <a:fillRect/>
            </a:stretch>
          </xdr:blipFill>
          <xdr:spPr>
            <a:xfrm>
              <a:off x="8412276" y="9792380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49325</xdr:colOff>
          <xdr:row>106</xdr:row>
          <xdr:rowOff>52727</xdr:rowOff>
        </xdr:from>
        <xdr:to>
          <xdr:col>6</xdr:col>
          <xdr:colOff>563675</xdr:colOff>
          <xdr:row>106</xdr:row>
          <xdr:rowOff>386102</xdr:rowOff>
        </xdr:to>
        <xdr:pic>
          <xdr:nvPicPr>
            <xdr:cNvPr id="112" name="Picture 111"/>
            <xdr:cNvPicPr>
              <a:picLocks noChangeAspect="1"/>
              <a:extLst>
                <a:ext uri="{84589F7E-364E-4C9E-8A38-B11213B215E9}">
                  <a14:cameraTool cellRange="picture87" spid="_x0000_s549274"/>
                </a:ext>
              </a:extLst>
            </xdr:cNvPicPr>
          </xdr:nvPicPr>
          <xdr:blipFill>
            <a:blip xmlns:r="http://schemas.openxmlformats.org/officeDocument/2006/relationships" r:embed="rId1"/>
            <a:stretch>
              <a:fillRect/>
            </a:stretch>
          </xdr:blipFill>
          <xdr:spPr>
            <a:xfrm>
              <a:off x="8412275" y="7825297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38269</xdr:colOff>
          <xdr:row>107</xdr:row>
          <xdr:rowOff>78241</xdr:rowOff>
        </xdr:from>
        <xdr:to>
          <xdr:col>6</xdr:col>
          <xdr:colOff>552619</xdr:colOff>
          <xdr:row>107</xdr:row>
          <xdr:rowOff>402091</xdr:rowOff>
        </xdr:to>
        <xdr:pic>
          <xdr:nvPicPr>
            <xdr:cNvPr id="113" name="Picture 112"/>
            <xdr:cNvPicPr>
              <a:picLocks noChangeAspect="1"/>
              <a:extLst>
                <a:ext uri="{84589F7E-364E-4C9E-8A38-B11213B215E9}">
                  <a14:cameraTool cellRange="picture88" spid="_x0000_s549275"/>
                </a:ext>
              </a:extLst>
            </xdr:cNvPicPr>
          </xdr:nvPicPr>
          <xdr:blipFill>
            <a:blip xmlns:r="http://schemas.openxmlformats.org/officeDocument/2006/relationships" r:embed="rId4"/>
            <a:stretch>
              <a:fillRect/>
            </a:stretch>
          </xdr:blipFill>
          <xdr:spPr>
            <a:xfrm>
              <a:off x="8401219" y="7895476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54428</xdr:colOff>
          <xdr:row>108</xdr:row>
          <xdr:rowOff>54428</xdr:rowOff>
        </xdr:from>
        <xdr:to>
          <xdr:col>6</xdr:col>
          <xdr:colOff>568778</xdr:colOff>
          <xdr:row>108</xdr:row>
          <xdr:rowOff>397328</xdr:rowOff>
        </xdr:to>
        <xdr:pic>
          <xdr:nvPicPr>
            <xdr:cNvPr id="114" name="Picture 113"/>
            <xdr:cNvPicPr>
              <a:picLocks noChangeAspect="1"/>
              <a:extLst>
                <a:ext uri="{84589F7E-364E-4C9E-8A38-B11213B215E9}">
                  <a14:cameraTool cellRange="picture89" spid="_x0000_s549276"/>
                </a:ext>
              </a:extLst>
            </xdr:cNvPicPr>
          </xdr:nvPicPr>
          <xdr:blipFill>
            <a:blip xmlns:r="http://schemas.openxmlformats.org/officeDocument/2006/relationships" r:embed="rId5"/>
            <a:stretch>
              <a:fillRect/>
            </a:stretch>
          </xdr:blipFill>
          <xdr:spPr>
            <a:xfrm>
              <a:off x="8415261" y="109464928"/>
              <a:ext cx="514350" cy="3429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31466</xdr:colOff>
          <xdr:row>109</xdr:row>
          <xdr:rowOff>68036</xdr:rowOff>
        </xdr:from>
        <xdr:to>
          <xdr:col>6</xdr:col>
          <xdr:colOff>545816</xdr:colOff>
          <xdr:row>109</xdr:row>
          <xdr:rowOff>391886</xdr:rowOff>
        </xdr:to>
        <xdr:pic>
          <xdr:nvPicPr>
            <xdr:cNvPr id="115" name="Picture 114"/>
            <xdr:cNvPicPr>
              <a:picLocks noChangeAspect="1"/>
              <a:extLst>
                <a:ext uri="{84589F7E-364E-4C9E-8A38-B11213B215E9}">
                  <a14:cameraTool cellRange="picture90" spid="_x0000_s549277"/>
                </a:ext>
              </a:extLst>
            </xdr:cNvPicPr>
          </xdr:nvPicPr>
          <xdr:blipFill>
            <a:blip xmlns:r="http://schemas.openxmlformats.org/officeDocument/2006/relationships" r:embed="rId2"/>
            <a:stretch>
              <a:fillRect/>
            </a:stretch>
          </xdr:blipFill>
          <xdr:spPr>
            <a:xfrm>
              <a:off x="8394416" y="8030663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69055</xdr:colOff>
          <xdr:row>116</xdr:row>
          <xdr:rowOff>78580</xdr:rowOff>
        </xdr:from>
        <xdr:to>
          <xdr:col>6</xdr:col>
          <xdr:colOff>583405</xdr:colOff>
          <xdr:row>116</xdr:row>
          <xdr:rowOff>402430</xdr:rowOff>
        </xdr:to>
        <xdr:pic>
          <xdr:nvPicPr>
            <xdr:cNvPr id="116" name="Picture 115"/>
            <xdr:cNvPicPr>
              <a:picLocks noChangeAspect="1"/>
              <a:extLst>
                <a:ext uri="{84589F7E-364E-4C9E-8A38-B11213B215E9}">
                  <a14:cameraTool cellRange="myphoto" spid="_x0000_s549278"/>
                </a:ext>
              </a:extLst>
            </xdr:cNvPicPr>
          </xdr:nvPicPr>
          <xdr:blipFill>
            <a:blip xmlns:r="http://schemas.openxmlformats.org/officeDocument/2006/relationships" r:embed="rId4"/>
            <a:stretch>
              <a:fillRect/>
            </a:stretch>
          </xdr:blipFill>
          <xdr:spPr>
            <a:xfrm>
              <a:off x="8432005" y="9354740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59530</xdr:colOff>
          <xdr:row>27</xdr:row>
          <xdr:rowOff>47624</xdr:rowOff>
        </xdr:from>
        <xdr:to>
          <xdr:col>6</xdr:col>
          <xdr:colOff>573880</xdr:colOff>
          <xdr:row>27</xdr:row>
          <xdr:rowOff>400049</xdr:rowOff>
        </xdr:to>
        <xdr:pic>
          <xdr:nvPicPr>
            <xdr:cNvPr id="119" name="Picture 118"/>
            <xdr:cNvPicPr>
              <a:picLocks noChangeAspect="1"/>
              <a:extLst>
                <a:ext uri="{84589F7E-364E-4C9E-8A38-B11213B215E9}">
                  <a14:cameraTool cellRange="myphoto1" spid="_x0000_s549279"/>
                </a:ext>
              </a:extLst>
            </xdr:cNvPicPr>
          </xdr:nvPicPr>
          <xdr:blipFill>
            <a:blip xmlns:r="http://schemas.openxmlformats.org/officeDocument/2006/relationships" r:embed="rId3"/>
            <a:stretch>
              <a:fillRect/>
            </a:stretch>
          </xdr:blipFill>
          <xdr:spPr>
            <a:xfrm>
              <a:off x="8422480" y="1934527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71436</xdr:colOff>
          <xdr:row>28</xdr:row>
          <xdr:rowOff>95248</xdr:rowOff>
        </xdr:from>
        <xdr:to>
          <xdr:col>6</xdr:col>
          <xdr:colOff>585786</xdr:colOff>
          <xdr:row>28</xdr:row>
          <xdr:rowOff>447673</xdr:rowOff>
        </xdr:to>
        <xdr:pic>
          <xdr:nvPicPr>
            <xdr:cNvPr id="120" name="Picture 119"/>
            <xdr:cNvPicPr>
              <a:picLocks noChangeAspect="1"/>
              <a:extLst>
                <a:ext uri="{84589F7E-364E-4C9E-8A38-B11213B215E9}">
                  <a14:cameraTool cellRange="myphoto2" spid="_x0000_s549280"/>
                </a:ext>
              </a:extLst>
            </xdr:cNvPicPr>
          </xdr:nvPicPr>
          <xdr:blipFill>
            <a:blip xmlns:r="http://schemas.openxmlformats.org/officeDocument/2006/relationships" r:embed="rId3"/>
            <a:stretch>
              <a:fillRect/>
            </a:stretch>
          </xdr:blipFill>
          <xdr:spPr>
            <a:xfrm>
              <a:off x="8434386" y="2011679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29</xdr:row>
          <xdr:rowOff>154781</xdr:rowOff>
        </xdr:from>
        <xdr:to>
          <xdr:col>6</xdr:col>
          <xdr:colOff>609600</xdr:colOff>
          <xdr:row>29</xdr:row>
          <xdr:rowOff>507206</xdr:rowOff>
        </xdr:to>
        <xdr:pic>
          <xdr:nvPicPr>
            <xdr:cNvPr id="122" name="Picture 121"/>
            <xdr:cNvPicPr>
              <a:picLocks noChangeAspect="1"/>
              <a:extLst>
                <a:ext uri="{84589F7E-364E-4C9E-8A38-B11213B215E9}">
                  <a14:cameraTool cellRange="myphoto3" spid="_x0000_s549281"/>
                </a:ext>
              </a:extLst>
            </xdr:cNvPicPr>
          </xdr:nvPicPr>
          <xdr:blipFill>
            <a:blip xmlns:r="http://schemas.openxmlformats.org/officeDocument/2006/relationships" r:embed="rId3"/>
            <a:stretch>
              <a:fillRect/>
            </a:stretch>
          </xdr:blipFill>
          <xdr:spPr>
            <a:xfrm>
              <a:off x="8458200" y="3033950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33</xdr:row>
          <xdr:rowOff>95250</xdr:rowOff>
        </xdr:from>
        <xdr:to>
          <xdr:col>6</xdr:col>
          <xdr:colOff>597694</xdr:colOff>
          <xdr:row>33</xdr:row>
          <xdr:rowOff>447675</xdr:rowOff>
        </xdr:to>
        <xdr:pic>
          <xdr:nvPicPr>
            <xdr:cNvPr id="123" name="Picture 122"/>
            <xdr:cNvPicPr>
              <a:picLocks noChangeAspect="1"/>
              <a:extLst>
                <a:ext uri="{84589F7E-364E-4C9E-8A38-B11213B215E9}">
                  <a14:cameraTool cellRange="myphoto4" spid="_x0000_s549282"/>
                </a:ext>
              </a:extLst>
            </xdr:cNvPicPr>
          </xdr:nvPicPr>
          <xdr:blipFill>
            <a:blip xmlns:r="http://schemas.openxmlformats.org/officeDocument/2006/relationships" r:embed="rId3"/>
            <a:stretch>
              <a:fillRect/>
            </a:stretch>
          </xdr:blipFill>
          <xdr:spPr>
            <a:xfrm>
              <a:off x="8446294" y="334803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34</xdr:row>
          <xdr:rowOff>142875</xdr:rowOff>
        </xdr:from>
        <xdr:to>
          <xdr:col>6</xdr:col>
          <xdr:colOff>585787</xdr:colOff>
          <xdr:row>34</xdr:row>
          <xdr:rowOff>495300</xdr:rowOff>
        </xdr:to>
        <xdr:pic>
          <xdr:nvPicPr>
            <xdr:cNvPr id="124" name="Picture 123"/>
            <xdr:cNvPicPr>
              <a:picLocks noChangeAspect="1"/>
              <a:extLst>
                <a:ext uri="{84589F7E-364E-4C9E-8A38-B11213B215E9}">
                  <a14:cameraTool cellRange="myphoto5" spid="_x0000_s549283"/>
                </a:ext>
              </a:extLst>
            </xdr:cNvPicPr>
          </xdr:nvPicPr>
          <xdr:blipFill>
            <a:blip xmlns:r="http://schemas.openxmlformats.org/officeDocument/2006/relationships" r:embed="rId3"/>
            <a:stretch>
              <a:fillRect/>
            </a:stretch>
          </xdr:blipFill>
          <xdr:spPr>
            <a:xfrm>
              <a:off x="8434387" y="346900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39</xdr:row>
          <xdr:rowOff>59531</xdr:rowOff>
        </xdr:from>
        <xdr:to>
          <xdr:col>6</xdr:col>
          <xdr:colOff>585788</xdr:colOff>
          <xdr:row>39</xdr:row>
          <xdr:rowOff>411956</xdr:rowOff>
        </xdr:to>
        <xdr:pic>
          <xdr:nvPicPr>
            <xdr:cNvPr id="126" name="Picture 125"/>
            <xdr:cNvPicPr>
              <a:picLocks noChangeAspect="1"/>
              <a:extLst>
                <a:ext uri="{84589F7E-364E-4C9E-8A38-B11213B215E9}">
                  <a14:cameraTool cellRange="myphoto7" spid="_x0000_s549284"/>
                </a:ext>
              </a:extLst>
            </xdr:cNvPicPr>
          </xdr:nvPicPr>
          <xdr:blipFill>
            <a:blip xmlns:r="http://schemas.openxmlformats.org/officeDocument/2006/relationships" r:embed="rId3"/>
            <a:stretch>
              <a:fillRect/>
            </a:stretch>
          </xdr:blipFill>
          <xdr:spPr>
            <a:xfrm>
              <a:off x="8432271" y="3915436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44</xdr:row>
          <xdr:rowOff>95250</xdr:rowOff>
        </xdr:from>
        <xdr:to>
          <xdr:col>6</xdr:col>
          <xdr:colOff>585787</xdr:colOff>
          <xdr:row>44</xdr:row>
          <xdr:rowOff>428625</xdr:rowOff>
        </xdr:to>
        <xdr:pic>
          <xdr:nvPicPr>
            <xdr:cNvPr id="129" name="Picture 128"/>
            <xdr:cNvPicPr>
              <a:picLocks noChangeAspect="1"/>
              <a:extLst>
                <a:ext uri="{84589F7E-364E-4C9E-8A38-B11213B215E9}">
                  <a14:cameraTool cellRange="myphoto10" spid="_x0000_s549285"/>
                </a:ext>
              </a:extLst>
            </xdr:cNvPicPr>
          </xdr:nvPicPr>
          <xdr:blipFill>
            <a:blip xmlns:r="http://schemas.openxmlformats.org/officeDocument/2006/relationships" r:embed="rId1"/>
            <a:stretch>
              <a:fillRect/>
            </a:stretch>
          </xdr:blipFill>
          <xdr:spPr>
            <a:xfrm>
              <a:off x="8434387" y="3141345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61913</xdr:colOff>
          <xdr:row>45</xdr:row>
          <xdr:rowOff>61912</xdr:rowOff>
        </xdr:from>
        <xdr:to>
          <xdr:col>6</xdr:col>
          <xdr:colOff>576263</xdr:colOff>
          <xdr:row>45</xdr:row>
          <xdr:rowOff>385762</xdr:rowOff>
        </xdr:to>
        <xdr:pic>
          <xdr:nvPicPr>
            <xdr:cNvPr id="134" name="Picture 133"/>
            <xdr:cNvPicPr>
              <a:picLocks noChangeAspect="1"/>
              <a:extLst>
                <a:ext uri="{84589F7E-364E-4C9E-8A38-B11213B215E9}">
                  <a14:cameraTool cellRange="myphoto13" spid="_x0000_s549286"/>
                </a:ext>
              </a:extLst>
            </xdr:cNvPicPr>
          </xdr:nvPicPr>
          <xdr:blipFill>
            <a:blip xmlns:r="http://schemas.openxmlformats.org/officeDocument/2006/relationships" r:embed="rId1"/>
            <a:stretch>
              <a:fillRect/>
            </a:stretch>
          </xdr:blipFill>
          <xdr:spPr>
            <a:xfrm>
              <a:off x="8424863" y="3183731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46</xdr:row>
          <xdr:rowOff>107157</xdr:rowOff>
        </xdr:from>
        <xdr:to>
          <xdr:col>6</xdr:col>
          <xdr:colOff>609600</xdr:colOff>
          <xdr:row>46</xdr:row>
          <xdr:rowOff>431007</xdr:rowOff>
        </xdr:to>
        <xdr:pic>
          <xdr:nvPicPr>
            <xdr:cNvPr id="135" name="Picture 134"/>
            <xdr:cNvPicPr>
              <a:picLocks noChangeAspect="1"/>
              <a:extLst>
                <a:ext uri="{84589F7E-364E-4C9E-8A38-B11213B215E9}">
                  <a14:cameraTool cellRange="myphoto14" spid="_x0000_s549287"/>
                </a:ext>
              </a:extLst>
            </xdr:cNvPicPr>
          </xdr:nvPicPr>
          <xdr:blipFill>
            <a:blip xmlns:r="http://schemas.openxmlformats.org/officeDocument/2006/relationships" r:embed="rId1"/>
            <a:stretch>
              <a:fillRect/>
            </a:stretch>
          </xdr:blipFill>
          <xdr:spPr>
            <a:xfrm>
              <a:off x="8458200" y="32492157"/>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47</xdr:row>
          <xdr:rowOff>95250</xdr:rowOff>
        </xdr:from>
        <xdr:to>
          <xdr:col>6</xdr:col>
          <xdr:colOff>597693</xdr:colOff>
          <xdr:row>47</xdr:row>
          <xdr:rowOff>428625</xdr:rowOff>
        </xdr:to>
        <xdr:pic>
          <xdr:nvPicPr>
            <xdr:cNvPr id="136" name="Picture 135"/>
            <xdr:cNvPicPr>
              <a:picLocks noChangeAspect="1"/>
              <a:extLst>
                <a:ext uri="{84589F7E-364E-4C9E-8A38-B11213B215E9}">
                  <a14:cameraTool cellRange="myphoto15" spid="_x0000_s549288"/>
                </a:ext>
              </a:extLst>
            </xdr:cNvPicPr>
          </xdr:nvPicPr>
          <xdr:blipFill>
            <a:blip xmlns:r="http://schemas.openxmlformats.org/officeDocument/2006/relationships" r:embed="rId2"/>
            <a:stretch>
              <a:fillRect/>
            </a:stretch>
          </xdr:blipFill>
          <xdr:spPr>
            <a:xfrm>
              <a:off x="8446293" y="3318510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48</xdr:row>
          <xdr:rowOff>95250</xdr:rowOff>
        </xdr:from>
        <xdr:to>
          <xdr:col>6</xdr:col>
          <xdr:colOff>597694</xdr:colOff>
          <xdr:row>48</xdr:row>
          <xdr:rowOff>419100</xdr:rowOff>
        </xdr:to>
        <xdr:pic>
          <xdr:nvPicPr>
            <xdr:cNvPr id="137" name="Picture 136"/>
            <xdr:cNvPicPr>
              <a:picLocks noChangeAspect="1"/>
              <a:extLst>
                <a:ext uri="{84589F7E-364E-4C9E-8A38-B11213B215E9}">
                  <a14:cameraTool cellRange="myphoto16" spid="_x0000_s549289"/>
                </a:ext>
              </a:extLst>
            </xdr:cNvPicPr>
          </xdr:nvPicPr>
          <xdr:blipFill>
            <a:blip xmlns:r="http://schemas.openxmlformats.org/officeDocument/2006/relationships" r:embed="rId2"/>
            <a:stretch>
              <a:fillRect/>
            </a:stretch>
          </xdr:blipFill>
          <xdr:spPr>
            <a:xfrm>
              <a:off x="8446294" y="33804225"/>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49</xdr:row>
          <xdr:rowOff>52387</xdr:rowOff>
        </xdr:from>
        <xdr:to>
          <xdr:col>6</xdr:col>
          <xdr:colOff>573881</xdr:colOff>
          <xdr:row>49</xdr:row>
          <xdr:rowOff>404812</xdr:rowOff>
        </xdr:to>
        <xdr:pic>
          <xdr:nvPicPr>
            <xdr:cNvPr id="138" name="Picture 137"/>
            <xdr:cNvPicPr>
              <a:picLocks noChangeAspect="1"/>
              <a:extLst>
                <a:ext uri="{84589F7E-364E-4C9E-8A38-B11213B215E9}">
                  <a14:cameraTool cellRange="myphoto17" spid="_x0000_s549290"/>
                </a:ext>
              </a:extLst>
            </xdr:cNvPicPr>
          </xdr:nvPicPr>
          <xdr:blipFill>
            <a:blip xmlns:r="http://schemas.openxmlformats.org/officeDocument/2006/relationships" r:embed="rId3"/>
            <a:stretch>
              <a:fillRect/>
            </a:stretch>
          </xdr:blipFill>
          <xdr:spPr>
            <a:xfrm>
              <a:off x="8422481" y="345900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57</xdr:row>
          <xdr:rowOff>142875</xdr:rowOff>
        </xdr:from>
        <xdr:to>
          <xdr:col>6</xdr:col>
          <xdr:colOff>561975</xdr:colOff>
          <xdr:row>57</xdr:row>
          <xdr:rowOff>466725</xdr:rowOff>
        </xdr:to>
        <xdr:pic>
          <xdr:nvPicPr>
            <xdr:cNvPr id="141" name="Picture 140"/>
            <xdr:cNvPicPr>
              <a:picLocks noChangeAspect="1"/>
              <a:extLst>
                <a:ext uri="{84589F7E-364E-4C9E-8A38-B11213B215E9}">
                  <a14:cameraTool cellRange="myphoto20" spid="_x0000_s549291"/>
                </a:ext>
              </a:extLst>
            </xdr:cNvPicPr>
          </xdr:nvPicPr>
          <xdr:blipFill>
            <a:blip xmlns:r="http://schemas.openxmlformats.org/officeDocument/2006/relationships" r:embed="rId1"/>
            <a:stretch>
              <a:fillRect/>
            </a:stretch>
          </xdr:blipFill>
          <xdr:spPr>
            <a:xfrm>
              <a:off x="8417719" y="55411688"/>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58</xdr:row>
          <xdr:rowOff>130969</xdr:rowOff>
        </xdr:from>
        <xdr:to>
          <xdr:col>6</xdr:col>
          <xdr:colOff>550069</xdr:colOff>
          <xdr:row>58</xdr:row>
          <xdr:rowOff>483394</xdr:rowOff>
        </xdr:to>
        <xdr:pic>
          <xdr:nvPicPr>
            <xdr:cNvPr id="142" name="Picture 141"/>
            <xdr:cNvPicPr>
              <a:picLocks noChangeAspect="1"/>
              <a:extLst>
                <a:ext uri="{84589F7E-364E-4C9E-8A38-B11213B215E9}">
                  <a14:cameraTool cellRange="myphoto21" spid="_x0000_s549292"/>
                </a:ext>
              </a:extLst>
            </xdr:cNvPicPr>
          </xdr:nvPicPr>
          <xdr:blipFill>
            <a:blip xmlns:r="http://schemas.openxmlformats.org/officeDocument/2006/relationships" r:embed="rId3"/>
            <a:stretch>
              <a:fillRect/>
            </a:stretch>
          </xdr:blipFill>
          <xdr:spPr>
            <a:xfrm>
              <a:off x="8405813" y="58888313"/>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59</xdr:row>
          <xdr:rowOff>107156</xdr:rowOff>
        </xdr:from>
        <xdr:to>
          <xdr:col>6</xdr:col>
          <xdr:colOff>550069</xdr:colOff>
          <xdr:row>59</xdr:row>
          <xdr:rowOff>431006</xdr:rowOff>
        </xdr:to>
        <xdr:pic>
          <xdr:nvPicPr>
            <xdr:cNvPr id="143" name="Picture 142"/>
            <xdr:cNvPicPr>
              <a:picLocks noChangeAspect="1"/>
              <a:extLst>
                <a:ext uri="{84589F7E-364E-4C9E-8A38-B11213B215E9}">
                  <a14:cameraTool cellRange="myphoto22" spid="_x0000_s549293"/>
                </a:ext>
              </a:extLst>
            </xdr:cNvPicPr>
          </xdr:nvPicPr>
          <xdr:blipFill>
            <a:blip xmlns:r="http://schemas.openxmlformats.org/officeDocument/2006/relationships" r:embed="rId2"/>
            <a:stretch>
              <a:fillRect/>
            </a:stretch>
          </xdr:blipFill>
          <xdr:spPr>
            <a:xfrm>
              <a:off x="8398669" y="527899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60</xdr:row>
          <xdr:rowOff>166687</xdr:rowOff>
        </xdr:from>
        <xdr:to>
          <xdr:col>6</xdr:col>
          <xdr:colOff>550069</xdr:colOff>
          <xdr:row>60</xdr:row>
          <xdr:rowOff>490537</xdr:rowOff>
        </xdr:to>
        <xdr:pic>
          <xdr:nvPicPr>
            <xdr:cNvPr id="145" name="Picture 144"/>
            <xdr:cNvPicPr>
              <a:picLocks noChangeAspect="1"/>
              <a:extLst>
                <a:ext uri="{84589F7E-364E-4C9E-8A38-B11213B215E9}">
                  <a14:cameraTool cellRange="myphoto23" spid="_x0000_s549294"/>
                </a:ext>
              </a:extLst>
            </xdr:cNvPicPr>
          </xdr:nvPicPr>
          <xdr:blipFill>
            <a:blip xmlns:r="http://schemas.openxmlformats.org/officeDocument/2006/relationships" r:embed="rId2"/>
            <a:stretch>
              <a:fillRect/>
            </a:stretch>
          </xdr:blipFill>
          <xdr:spPr>
            <a:xfrm>
              <a:off x="8398669" y="5357336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61</xdr:row>
          <xdr:rowOff>107156</xdr:rowOff>
        </xdr:from>
        <xdr:to>
          <xdr:col>6</xdr:col>
          <xdr:colOff>550069</xdr:colOff>
          <xdr:row>61</xdr:row>
          <xdr:rowOff>431006</xdr:rowOff>
        </xdr:to>
        <xdr:pic>
          <xdr:nvPicPr>
            <xdr:cNvPr id="147" name="Picture 146"/>
            <xdr:cNvPicPr>
              <a:picLocks noChangeAspect="1"/>
              <a:extLst>
                <a:ext uri="{84589F7E-364E-4C9E-8A38-B11213B215E9}">
                  <a14:cameraTool cellRange="myphoto24" spid="_x0000_s549295"/>
                </a:ext>
              </a:extLst>
            </xdr:cNvPicPr>
          </xdr:nvPicPr>
          <xdr:blipFill>
            <a:blip xmlns:r="http://schemas.openxmlformats.org/officeDocument/2006/relationships" r:embed="rId2"/>
            <a:stretch>
              <a:fillRect/>
            </a:stretch>
          </xdr:blipFill>
          <xdr:spPr>
            <a:xfrm>
              <a:off x="8398669" y="541805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62</xdr:row>
          <xdr:rowOff>95250</xdr:rowOff>
        </xdr:from>
        <xdr:to>
          <xdr:col>6</xdr:col>
          <xdr:colOff>585787</xdr:colOff>
          <xdr:row>62</xdr:row>
          <xdr:rowOff>447675</xdr:rowOff>
        </xdr:to>
        <xdr:pic>
          <xdr:nvPicPr>
            <xdr:cNvPr id="149" name="Picture 148"/>
            <xdr:cNvPicPr>
              <a:picLocks noChangeAspect="1"/>
              <a:extLst>
                <a:ext uri="{84589F7E-364E-4C9E-8A38-B11213B215E9}">
                  <a14:cameraTool cellRange="myphoto25" spid="_x0000_s549296"/>
                </a:ext>
              </a:extLst>
            </xdr:cNvPicPr>
          </xdr:nvPicPr>
          <xdr:blipFill>
            <a:blip xmlns:r="http://schemas.openxmlformats.org/officeDocument/2006/relationships" r:embed="rId3"/>
            <a:stretch>
              <a:fillRect/>
            </a:stretch>
          </xdr:blipFill>
          <xdr:spPr>
            <a:xfrm>
              <a:off x="8434387" y="549306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63</xdr:row>
          <xdr:rowOff>142875</xdr:rowOff>
        </xdr:from>
        <xdr:to>
          <xdr:col>6</xdr:col>
          <xdr:colOff>585788</xdr:colOff>
          <xdr:row>63</xdr:row>
          <xdr:rowOff>466725</xdr:rowOff>
        </xdr:to>
        <xdr:pic>
          <xdr:nvPicPr>
            <xdr:cNvPr id="150" name="Picture 149"/>
            <xdr:cNvPicPr>
              <a:picLocks noChangeAspect="1"/>
              <a:extLst>
                <a:ext uri="{84589F7E-364E-4C9E-8A38-B11213B215E9}">
                  <a14:cameraTool cellRange="myphoto26" spid="_x0000_s549297"/>
                </a:ext>
              </a:extLst>
            </xdr:cNvPicPr>
          </xdr:nvPicPr>
          <xdr:blipFill>
            <a:blip xmlns:r="http://schemas.openxmlformats.org/officeDocument/2006/relationships" r:embed="rId4"/>
            <a:stretch>
              <a:fillRect/>
            </a:stretch>
          </xdr:blipFill>
          <xdr:spPr>
            <a:xfrm>
              <a:off x="8441532" y="610195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64</xdr:row>
          <xdr:rowOff>107156</xdr:rowOff>
        </xdr:from>
        <xdr:to>
          <xdr:col>6</xdr:col>
          <xdr:colOff>561975</xdr:colOff>
          <xdr:row>64</xdr:row>
          <xdr:rowOff>440531</xdr:rowOff>
        </xdr:to>
        <xdr:pic>
          <xdr:nvPicPr>
            <xdr:cNvPr id="151" name="Picture 150"/>
            <xdr:cNvPicPr>
              <a:picLocks noChangeAspect="1"/>
              <a:extLst>
                <a:ext uri="{84589F7E-364E-4C9E-8A38-B11213B215E9}">
                  <a14:cameraTool cellRange="myphoto27" spid="_x0000_s549298"/>
                </a:ext>
              </a:extLst>
            </xdr:cNvPicPr>
          </xdr:nvPicPr>
          <xdr:blipFill>
            <a:blip xmlns:r="http://schemas.openxmlformats.org/officeDocument/2006/relationships" r:embed="rId1"/>
            <a:stretch>
              <a:fillRect/>
            </a:stretch>
          </xdr:blipFill>
          <xdr:spPr>
            <a:xfrm>
              <a:off x="8408458" y="6041098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65</xdr:row>
          <xdr:rowOff>166687</xdr:rowOff>
        </xdr:from>
        <xdr:to>
          <xdr:col>6</xdr:col>
          <xdr:colOff>597694</xdr:colOff>
          <xdr:row>65</xdr:row>
          <xdr:rowOff>500062</xdr:rowOff>
        </xdr:to>
        <xdr:pic>
          <xdr:nvPicPr>
            <xdr:cNvPr id="152" name="Picture 151"/>
            <xdr:cNvPicPr>
              <a:picLocks noChangeAspect="1"/>
              <a:extLst>
                <a:ext uri="{84589F7E-364E-4C9E-8A38-B11213B215E9}">
                  <a14:cameraTool cellRange="myphoto28" spid="_x0000_s549299"/>
                </a:ext>
              </a:extLst>
            </xdr:cNvPicPr>
          </xdr:nvPicPr>
          <xdr:blipFill>
            <a:blip xmlns:r="http://schemas.openxmlformats.org/officeDocument/2006/relationships" r:embed="rId1"/>
            <a:stretch>
              <a:fillRect/>
            </a:stretch>
          </xdr:blipFill>
          <xdr:spPr>
            <a:xfrm>
              <a:off x="8444177" y="6157118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66</xdr:row>
          <xdr:rowOff>130969</xdr:rowOff>
        </xdr:from>
        <xdr:to>
          <xdr:col>6</xdr:col>
          <xdr:colOff>585788</xdr:colOff>
          <xdr:row>66</xdr:row>
          <xdr:rowOff>464344</xdr:rowOff>
        </xdr:to>
        <xdr:pic>
          <xdr:nvPicPr>
            <xdr:cNvPr id="153" name="Picture 152"/>
            <xdr:cNvPicPr>
              <a:picLocks noChangeAspect="1"/>
              <a:extLst>
                <a:ext uri="{84589F7E-364E-4C9E-8A38-B11213B215E9}">
                  <a14:cameraTool cellRange="myphoto29" spid="_x0000_s549300"/>
                </a:ext>
              </a:extLst>
            </xdr:cNvPicPr>
          </xdr:nvPicPr>
          <xdr:blipFill>
            <a:blip xmlns:r="http://schemas.openxmlformats.org/officeDocument/2006/relationships" r:embed="rId1"/>
            <a:stretch>
              <a:fillRect/>
            </a:stretch>
          </xdr:blipFill>
          <xdr:spPr>
            <a:xfrm>
              <a:off x="8434388" y="480036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67</xdr:row>
          <xdr:rowOff>119062</xdr:rowOff>
        </xdr:from>
        <xdr:to>
          <xdr:col>6</xdr:col>
          <xdr:colOff>597694</xdr:colOff>
          <xdr:row>67</xdr:row>
          <xdr:rowOff>471487</xdr:rowOff>
        </xdr:to>
        <xdr:pic>
          <xdr:nvPicPr>
            <xdr:cNvPr id="154" name="Picture 153"/>
            <xdr:cNvPicPr>
              <a:picLocks noChangeAspect="1"/>
              <a:extLst>
                <a:ext uri="{84589F7E-364E-4C9E-8A38-B11213B215E9}">
                  <a14:cameraTool cellRange="myphoto30" spid="_x0000_s549301"/>
                </a:ext>
              </a:extLst>
            </xdr:cNvPicPr>
          </xdr:nvPicPr>
          <xdr:blipFill>
            <a:blip xmlns:r="http://schemas.openxmlformats.org/officeDocument/2006/relationships" r:embed="rId3"/>
            <a:stretch>
              <a:fillRect/>
            </a:stretch>
          </xdr:blipFill>
          <xdr:spPr>
            <a:xfrm>
              <a:off x="8444177" y="6570397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68</xdr:row>
          <xdr:rowOff>107156</xdr:rowOff>
        </xdr:from>
        <xdr:to>
          <xdr:col>6</xdr:col>
          <xdr:colOff>573882</xdr:colOff>
          <xdr:row>68</xdr:row>
          <xdr:rowOff>431006</xdr:rowOff>
        </xdr:to>
        <xdr:pic>
          <xdr:nvPicPr>
            <xdr:cNvPr id="155" name="Picture 154"/>
            <xdr:cNvPicPr>
              <a:picLocks noChangeAspect="1"/>
              <a:extLst>
                <a:ext uri="{84589F7E-364E-4C9E-8A38-B11213B215E9}">
                  <a14:cameraTool cellRange="myphoto31" spid="_x0000_s549302"/>
                </a:ext>
              </a:extLst>
            </xdr:cNvPicPr>
          </xdr:nvPicPr>
          <xdr:blipFill>
            <a:blip xmlns:r="http://schemas.openxmlformats.org/officeDocument/2006/relationships" r:embed="rId1"/>
            <a:stretch>
              <a:fillRect/>
            </a:stretch>
          </xdr:blipFill>
          <xdr:spPr>
            <a:xfrm>
              <a:off x="8422482" y="6512480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69</xdr:row>
          <xdr:rowOff>130969</xdr:rowOff>
        </xdr:from>
        <xdr:to>
          <xdr:col>6</xdr:col>
          <xdr:colOff>561975</xdr:colOff>
          <xdr:row>69</xdr:row>
          <xdr:rowOff>454819</xdr:rowOff>
        </xdr:to>
        <xdr:pic>
          <xdr:nvPicPr>
            <xdr:cNvPr id="130" name="Picture 129"/>
            <xdr:cNvPicPr>
              <a:picLocks noChangeAspect="1"/>
              <a:extLst>
                <a:ext uri="{84589F7E-364E-4C9E-8A38-B11213B215E9}">
                  <a14:cameraTool cellRange="myphoto32" spid="_x0000_s549303"/>
                </a:ext>
              </a:extLst>
            </xdr:cNvPicPr>
          </xdr:nvPicPr>
          <xdr:blipFill>
            <a:blip xmlns:r="http://schemas.openxmlformats.org/officeDocument/2006/relationships" r:embed="rId2"/>
            <a:stretch>
              <a:fillRect/>
            </a:stretch>
          </xdr:blipFill>
          <xdr:spPr>
            <a:xfrm>
              <a:off x="8410575" y="5024199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70</xdr:row>
          <xdr:rowOff>154781</xdr:rowOff>
        </xdr:from>
        <xdr:to>
          <xdr:col>6</xdr:col>
          <xdr:colOff>573882</xdr:colOff>
          <xdr:row>70</xdr:row>
          <xdr:rowOff>478631</xdr:rowOff>
        </xdr:to>
        <xdr:pic>
          <xdr:nvPicPr>
            <xdr:cNvPr id="133" name="Picture 132"/>
            <xdr:cNvPicPr>
              <a:picLocks noChangeAspect="1"/>
              <a:extLst>
                <a:ext uri="{84589F7E-364E-4C9E-8A38-B11213B215E9}">
                  <a14:cameraTool cellRange="myphoto33" spid="_x0000_s549304"/>
                </a:ext>
              </a:extLst>
            </xdr:cNvPicPr>
          </xdr:nvPicPr>
          <xdr:blipFill>
            <a:blip xmlns:r="http://schemas.openxmlformats.org/officeDocument/2006/relationships" r:embed="rId2"/>
            <a:stretch>
              <a:fillRect/>
            </a:stretch>
          </xdr:blipFill>
          <xdr:spPr>
            <a:xfrm>
              <a:off x="8422482" y="509611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71</xdr:row>
          <xdr:rowOff>107156</xdr:rowOff>
        </xdr:from>
        <xdr:to>
          <xdr:col>6</xdr:col>
          <xdr:colOff>585788</xdr:colOff>
          <xdr:row>71</xdr:row>
          <xdr:rowOff>459581</xdr:rowOff>
        </xdr:to>
        <xdr:pic>
          <xdr:nvPicPr>
            <xdr:cNvPr id="144" name="Picture 143"/>
            <xdr:cNvPicPr>
              <a:picLocks noChangeAspect="1"/>
              <a:extLst>
                <a:ext uri="{84589F7E-364E-4C9E-8A38-B11213B215E9}">
                  <a14:cameraTool cellRange="myphoto34" spid="_x0000_s549305"/>
                </a:ext>
              </a:extLst>
            </xdr:cNvPicPr>
          </xdr:nvPicPr>
          <xdr:blipFill>
            <a:blip xmlns:r="http://schemas.openxmlformats.org/officeDocument/2006/relationships" r:embed="rId3"/>
            <a:stretch>
              <a:fillRect/>
            </a:stretch>
          </xdr:blipFill>
          <xdr:spPr>
            <a:xfrm>
              <a:off x="8432271" y="69777239"/>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72</xdr:row>
          <xdr:rowOff>154781</xdr:rowOff>
        </xdr:from>
        <xdr:to>
          <xdr:col>6</xdr:col>
          <xdr:colOff>585788</xdr:colOff>
          <xdr:row>72</xdr:row>
          <xdr:rowOff>478631</xdr:rowOff>
        </xdr:to>
        <xdr:pic>
          <xdr:nvPicPr>
            <xdr:cNvPr id="146" name="Picture 145"/>
            <xdr:cNvPicPr>
              <a:picLocks noChangeAspect="1"/>
              <a:extLst>
                <a:ext uri="{84589F7E-364E-4C9E-8A38-B11213B215E9}">
                  <a14:cameraTool cellRange="myphoto35" spid="_x0000_s549306"/>
                </a:ext>
              </a:extLst>
            </xdr:cNvPicPr>
          </xdr:nvPicPr>
          <xdr:blipFill>
            <a:blip xmlns:r="http://schemas.openxmlformats.org/officeDocument/2006/relationships" r:embed="rId1"/>
            <a:stretch>
              <a:fillRect/>
            </a:stretch>
          </xdr:blipFill>
          <xdr:spPr>
            <a:xfrm>
              <a:off x="8434388" y="524279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73</xdr:row>
          <xdr:rowOff>95250</xdr:rowOff>
        </xdr:from>
        <xdr:to>
          <xdr:col>6</xdr:col>
          <xdr:colOff>585788</xdr:colOff>
          <xdr:row>73</xdr:row>
          <xdr:rowOff>409575</xdr:rowOff>
        </xdr:to>
        <xdr:pic>
          <xdr:nvPicPr>
            <xdr:cNvPr id="156" name="Picture 155"/>
            <xdr:cNvPicPr>
              <a:picLocks noChangeAspect="1"/>
              <a:extLst>
                <a:ext uri="{84589F7E-364E-4C9E-8A38-B11213B215E9}">
                  <a14:cameraTool cellRange="myphoto36" spid="_x0000_s549307"/>
                </a:ext>
              </a:extLst>
            </xdr:cNvPicPr>
          </xdr:nvPicPr>
          <xdr:blipFill>
            <a:blip xmlns:r="http://schemas.openxmlformats.org/officeDocument/2006/relationships" r:embed="rId2"/>
            <a:stretch>
              <a:fillRect/>
            </a:stretch>
          </xdr:blipFill>
          <xdr:spPr>
            <a:xfrm>
              <a:off x="8434388" y="53139975"/>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74</xdr:row>
          <xdr:rowOff>130968</xdr:rowOff>
        </xdr:from>
        <xdr:to>
          <xdr:col>6</xdr:col>
          <xdr:colOff>585787</xdr:colOff>
          <xdr:row>74</xdr:row>
          <xdr:rowOff>454818</xdr:rowOff>
        </xdr:to>
        <xdr:pic>
          <xdr:nvPicPr>
            <xdr:cNvPr id="157" name="Picture 156"/>
            <xdr:cNvPicPr>
              <a:picLocks noChangeAspect="1"/>
              <a:extLst>
                <a:ext uri="{84589F7E-364E-4C9E-8A38-B11213B215E9}">
                  <a14:cameraTool cellRange="myphoto37" spid="_x0000_s549308"/>
                </a:ext>
              </a:extLst>
            </xdr:cNvPicPr>
          </xdr:nvPicPr>
          <xdr:blipFill>
            <a:blip xmlns:r="http://schemas.openxmlformats.org/officeDocument/2006/relationships" r:embed="rId4"/>
            <a:stretch>
              <a:fillRect/>
            </a:stretch>
          </xdr:blipFill>
          <xdr:spPr>
            <a:xfrm>
              <a:off x="8434387" y="5889069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75</xdr:row>
          <xdr:rowOff>142875</xdr:rowOff>
        </xdr:from>
        <xdr:to>
          <xdr:col>6</xdr:col>
          <xdr:colOff>597694</xdr:colOff>
          <xdr:row>75</xdr:row>
          <xdr:rowOff>476250</xdr:rowOff>
        </xdr:to>
        <xdr:pic>
          <xdr:nvPicPr>
            <xdr:cNvPr id="158" name="Picture 157"/>
            <xdr:cNvPicPr>
              <a:picLocks noChangeAspect="1"/>
              <a:extLst>
                <a:ext uri="{84589F7E-364E-4C9E-8A38-B11213B215E9}">
                  <a14:cameraTool cellRange="myphoto38" spid="_x0000_s549309"/>
                </a:ext>
              </a:extLst>
            </xdr:cNvPicPr>
          </xdr:nvPicPr>
          <xdr:blipFill>
            <a:blip xmlns:r="http://schemas.openxmlformats.org/officeDocument/2006/relationships" r:embed="rId1"/>
            <a:stretch>
              <a:fillRect/>
            </a:stretch>
          </xdr:blipFill>
          <xdr:spPr>
            <a:xfrm>
              <a:off x="8446294" y="59588400"/>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76</xdr:row>
          <xdr:rowOff>107156</xdr:rowOff>
        </xdr:from>
        <xdr:to>
          <xdr:col>6</xdr:col>
          <xdr:colOff>585787</xdr:colOff>
          <xdr:row>76</xdr:row>
          <xdr:rowOff>440531</xdr:rowOff>
        </xdr:to>
        <xdr:pic>
          <xdr:nvPicPr>
            <xdr:cNvPr id="159" name="Picture 158"/>
            <xdr:cNvPicPr>
              <a:picLocks noChangeAspect="1"/>
              <a:extLst>
                <a:ext uri="{84589F7E-364E-4C9E-8A38-B11213B215E9}">
                  <a14:cameraTool cellRange="myphoto39" spid="_x0000_s549310"/>
                </a:ext>
              </a:extLst>
            </xdr:cNvPicPr>
          </xdr:nvPicPr>
          <xdr:blipFill>
            <a:blip xmlns:r="http://schemas.openxmlformats.org/officeDocument/2006/relationships" r:embed="rId1"/>
            <a:stretch>
              <a:fillRect/>
            </a:stretch>
          </xdr:blipFill>
          <xdr:spPr>
            <a:xfrm>
              <a:off x="8434387" y="6022895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77</xdr:row>
          <xdr:rowOff>107156</xdr:rowOff>
        </xdr:from>
        <xdr:to>
          <xdr:col>6</xdr:col>
          <xdr:colOff>585788</xdr:colOff>
          <xdr:row>77</xdr:row>
          <xdr:rowOff>440531</xdr:rowOff>
        </xdr:to>
        <xdr:pic>
          <xdr:nvPicPr>
            <xdr:cNvPr id="160" name="Picture 159"/>
            <xdr:cNvPicPr>
              <a:picLocks noChangeAspect="1"/>
              <a:extLst>
                <a:ext uri="{84589F7E-364E-4C9E-8A38-B11213B215E9}">
                  <a14:cameraTool cellRange="myphoto40" spid="_x0000_s549311"/>
                </a:ext>
              </a:extLst>
            </xdr:cNvPicPr>
          </xdr:nvPicPr>
          <xdr:blipFill>
            <a:blip xmlns:r="http://schemas.openxmlformats.org/officeDocument/2006/relationships" r:embed="rId1"/>
            <a:stretch>
              <a:fillRect/>
            </a:stretch>
          </xdr:blipFill>
          <xdr:spPr>
            <a:xfrm>
              <a:off x="8434388" y="8054578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78</xdr:row>
          <xdr:rowOff>107156</xdr:rowOff>
        </xdr:from>
        <xdr:to>
          <xdr:col>6</xdr:col>
          <xdr:colOff>573881</xdr:colOff>
          <xdr:row>78</xdr:row>
          <xdr:rowOff>440531</xdr:rowOff>
        </xdr:to>
        <xdr:pic>
          <xdr:nvPicPr>
            <xdr:cNvPr id="161" name="Picture 160"/>
            <xdr:cNvPicPr>
              <a:picLocks noChangeAspect="1"/>
              <a:extLst>
                <a:ext uri="{84589F7E-364E-4C9E-8A38-B11213B215E9}">
                  <a14:cameraTool cellRange="myphoto41" spid="_x0000_s549312"/>
                </a:ext>
              </a:extLst>
            </xdr:cNvPicPr>
          </xdr:nvPicPr>
          <xdr:blipFill>
            <a:blip xmlns:r="http://schemas.openxmlformats.org/officeDocument/2006/relationships" r:embed="rId1"/>
            <a:stretch>
              <a:fillRect/>
            </a:stretch>
          </xdr:blipFill>
          <xdr:spPr>
            <a:xfrm>
              <a:off x="8422481" y="61772006"/>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110</xdr:row>
          <xdr:rowOff>178593</xdr:rowOff>
        </xdr:from>
        <xdr:to>
          <xdr:col>6</xdr:col>
          <xdr:colOff>597694</xdr:colOff>
          <xdr:row>110</xdr:row>
          <xdr:rowOff>531018</xdr:rowOff>
        </xdr:to>
        <xdr:pic>
          <xdr:nvPicPr>
            <xdr:cNvPr id="164" name="Picture 163"/>
            <xdr:cNvPicPr>
              <a:picLocks noChangeAspect="1"/>
              <a:extLst>
                <a:ext uri="{84589F7E-364E-4C9E-8A38-B11213B215E9}">
                  <a14:cameraTool cellRange="myphoto43" spid="_x0000_s549313"/>
                </a:ext>
              </a:extLst>
            </xdr:cNvPicPr>
          </xdr:nvPicPr>
          <xdr:blipFill>
            <a:blip xmlns:r="http://schemas.openxmlformats.org/officeDocument/2006/relationships" r:embed="rId3"/>
            <a:stretch>
              <a:fillRect/>
            </a:stretch>
          </xdr:blipFill>
          <xdr:spPr>
            <a:xfrm>
              <a:off x="8446294" y="81036318"/>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111</xdr:row>
          <xdr:rowOff>40482</xdr:rowOff>
        </xdr:from>
        <xdr:to>
          <xdr:col>6</xdr:col>
          <xdr:colOff>552450</xdr:colOff>
          <xdr:row>111</xdr:row>
          <xdr:rowOff>373857</xdr:rowOff>
        </xdr:to>
        <xdr:pic>
          <xdr:nvPicPr>
            <xdr:cNvPr id="166" name="Picture 165"/>
            <xdr:cNvPicPr>
              <a:picLocks noChangeAspect="1"/>
              <a:extLst>
                <a:ext uri="{84589F7E-364E-4C9E-8A38-B11213B215E9}">
                  <a14:cameraTool cellRange="myphoto45" spid="_x0000_s549314"/>
                </a:ext>
              </a:extLst>
            </xdr:cNvPicPr>
          </xdr:nvPicPr>
          <xdr:blipFill>
            <a:blip xmlns:r="http://schemas.openxmlformats.org/officeDocument/2006/relationships" r:embed="rId1"/>
            <a:stretch>
              <a:fillRect/>
            </a:stretch>
          </xdr:blipFill>
          <xdr:spPr>
            <a:xfrm>
              <a:off x="8401050" y="81574482"/>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112</xdr:row>
          <xdr:rowOff>166688</xdr:rowOff>
        </xdr:from>
        <xdr:to>
          <xdr:col>6</xdr:col>
          <xdr:colOff>585788</xdr:colOff>
          <xdr:row>112</xdr:row>
          <xdr:rowOff>490538</xdr:rowOff>
        </xdr:to>
        <xdr:pic>
          <xdr:nvPicPr>
            <xdr:cNvPr id="167" name="Picture 166"/>
            <xdr:cNvPicPr>
              <a:picLocks noChangeAspect="1"/>
              <a:extLst>
                <a:ext uri="{84589F7E-364E-4C9E-8A38-B11213B215E9}">
                  <a14:cameraTool cellRange="myphoto46" spid="_x0000_s549315"/>
                </a:ext>
              </a:extLst>
            </xdr:cNvPicPr>
          </xdr:nvPicPr>
          <xdr:blipFill>
            <a:blip xmlns:r="http://schemas.openxmlformats.org/officeDocument/2006/relationships" r:embed="rId4"/>
            <a:stretch>
              <a:fillRect/>
            </a:stretch>
          </xdr:blipFill>
          <xdr:spPr>
            <a:xfrm>
              <a:off x="8434388" y="8233886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113</xdr:row>
          <xdr:rowOff>107156</xdr:rowOff>
        </xdr:from>
        <xdr:to>
          <xdr:col>6</xdr:col>
          <xdr:colOff>585787</xdr:colOff>
          <xdr:row>113</xdr:row>
          <xdr:rowOff>431006</xdr:rowOff>
        </xdr:to>
        <xdr:pic>
          <xdr:nvPicPr>
            <xdr:cNvPr id="168" name="Picture 167"/>
            <xdr:cNvPicPr>
              <a:picLocks noChangeAspect="1"/>
              <a:extLst>
                <a:ext uri="{84589F7E-364E-4C9E-8A38-B11213B215E9}">
                  <a14:cameraTool cellRange="myphoto47" spid="_x0000_s549316"/>
                </a:ext>
              </a:extLst>
            </xdr:cNvPicPr>
          </xdr:nvPicPr>
          <xdr:blipFill>
            <a:blip xmlns:r="http://schemas.openxmlformats.org/officeDocument/2006/relationships" r:embed="rId4"/>
            <a:stretch>
              <a:fillRect/>
            </a:stretch>
          </xdr:blipFill>
          <xdr:spPr>
            <a:xfrm>
              <a:off x="8434387" y="8296513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114</xdr:row>
          <xdr:rowOff>119062</xdr:rowOff>
        </xdr:from>
        <xdr:to>
          <xdr:col>6</xdr:col>
          <xdr:colOff>597694</xdr:colOff>
          <xdr:row>114</xdr:row>
          <xdr:rowOff>471487</xdr:rowOff>
        </xdr:to>
        <xdr:pic>
          <xdr:nvPicPr>
            <xdr:cNvPr id="169" name="Picture 168"/>
            <xdr:cNvPicPr>
              <a:picLocks noChangeAspect="1"/>
              <a:extLst>
                <a:ext uri="{84589F7E-364E-4C9E-8A38-B11213B215E9}">
                  <a14:cameraTool cellRange="myphoto48" spid="_x0000_s549317"/>
                </a:ext>
              </a:extLst>
            </xdr:cNvPicPr>
          </xdr:nvPicPr>
          <xdr:blipFill>
            <a:blip xmlns:r="http://schemas.openxmlformats.org/officeDocument/2006/relationships" r:embed="rId3"/>
            <a:stretch>
              <a:fillRect/>
            </a:stretch>
          </xdr:blipFill>
          <xdr:spPr>
            <a:xfrm>
              <a:off x="8446294" y="836247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115</xdr:row>
          <xdr:rowOff>190500</xdr:rowOff>
        </xdr:from>
        <xdr:to>
          <xdr:col>6</xdr:col>
          <xdr:colOff>597693</xdr:colOff>
          <xdr:row>115</xdr:row>
          <xdr:rowOff>542925</xdr:rowOff>
        </xdr:to>
        <xdr:pic>
          <xdr:nvPicPr>
            <xdr:cNvPr id="170" name="Picture 169"/>
            <xdr:cNvPicPr>
              <a:picLocks noChangeAspect="1"/>
              <a:extLst>
                <a:ext uri="{84589F7E-364E-4C9E-8A38-B11213B215E9}">
                  <a14:cameraTool cellRange="myphoto49" spid="_x0000_s549318"/>
                </a:ext>
              </a:extLst>
            </xdr:cNvPicPr>
          </xdr:nvPicPr>
          <xdr:blipFill>
            <a:blip xmlns:r="http://schemas.openxmlformats.org/officeDocument/2006/relationships" r:embed="rId3"/>
            <a:stretch>
              <a:fillRect/>
            </a:stretch>
          </xdr:blipFill>
          <xdr:spPr>
            <a:xfrm>
              <a:off x="8446293" y="843343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117</xdr:row>
          <xdr:rowOff>154781</xdr:rowOff>
        </xdr:from>
        <xdr:to>
          <xdr:col>6</xdr:col>
          <xdr:colOff>609600</xdr:colOff>
          <xdr:row>117</xdr:row>
          <xdr:rowOff>478631</xdr:rowOff>
        </xdr:to>
        <xdr:pic>
          <xdr:nvPicPr>
            <xdr:cNvPr id="172" name="Picture 171"/>
            <xdr:cNvPicPr>
              <a:picLocks noChangeAspect="1"/>
              <a:extLst>
                <a:ext uri="{84589F7E-364E-4C9E-8A38-B11213B215E9}">
                  <a14:cameraTool cellRange="myphoto51" spid="_x0000_s549319"/>
                </a:ext>
              </a:extLst>
            </xdr:cNvPicPr>
          </xdr:nvPicPr>
          <xdr:blipFill>
            <a:blip xmlns:r="http://schemas.openxmlformats.org/officeDocument/2006/relationships" r:embed="rId4"/>
            <a:stretch>
              <a:fillRect/>
            </a:stretch>
          </xdr:blipFill>
          <xdr:spPr>
            <a:xfrm>
              <a:off x="8458200" y="94337981"/>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118</xdr:row>
          <xdr:rowOff>83344</xdr:rowOff>
        </xdr:from>
        <xdr:to>
          <xdr:col>6</xdr:col>
          <xdr:colOff>609600</xdr:colOff>
          <xdr:row>118</xdr:row>
          <xdr:rowOff>397669</xdr:rowOff>
        </xdr:to>
        <xdr:pic>
          <xdr:nvPicPr>
            <xdr:cNvPr id="173" name="Picture 172"/>
            <xdr:cNvPicPr>
              <a:picLocks noChangeAspect="1"/>
              <a:extLst>
                <a:ext uri="{84589F7E-364E-4C9E-8A38-B11213B215E9}">
                  <a14:cameraTool cellRange="myphoto52" spid="_x0000_s549320"/>
                </a:ext>
              </a:extLst>
            </xdr:cNvPicPr>
          </xdr:nvPicPr>
          <xdr:blipFill>
            <a:blip xmlns:r="http://schemas.openxmlformats.org/officeDocument/2006/relationships" r:embed="rId7"/>
            <a:stretch>
              <a:fillRect/>
            </a:stretch>
          </xdr:blipFill>
          <xdr:spPr>
            <a:xfrm>
              <a:off x="8458200" y="94999969"/>
              <a:ext cx="514350" cy="3143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119</xdr:row>
          <xdr:rowOff>71437</xdr:rowOff>
        </xdr:from>
        <xdr:to>
          <xdr:col>6</xdr:col>
          <xdr:colOff>585787</xdr:colOff>
          <xdr:row>119</xdr:row>
          <xdr:rowOff>395287</xdr:rowOff>
        </xdr:to>
        <xdr:pic>
          <xdr:nvPicPr>
            <xdr:cNvPr id="174" name="Picture 173"/>
            <xdr:cNvPicPr>
              <a:picLocks noChangeAspect="1"/>
              <a:extLst>
                <a:ext uri="{84589F7E-364E-4C9E-8A38-B11213B215E9}">
                  <a14:cameraTool cellRange="myphoto53" spid="_x0000_s549321"/>
                </a:ext>
              </a:extLst>
            </xdr:cNvPicPr>
          </xdr:nvPicPr>
          <xdr:blipFill>
            <a:blip xmlns:r="http://schemas.openxmlformats.org/officeDocument/2006/relationships" r:embed="rId2"/>
            <a:stretch>
              <a:fillRect/>
            </a:stretch>
          </xdr:blipFill>
          <xdr:spPr>
            <a:xfrm>
              <a:off x="8434387" y="9565481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120</xdr:row>
          <xdr:rowOff>154781</xdr:rowOff>
        </xdr:from>
        <xdr:to>
          <xdr:col>6</xdr:col>
          <xdr:colOff>550069</xdr:colOff>
          <xdr:row>120</xdr:row>
          <xdr:rowOff>507206</xdr:rowOff>
        </xdr:to>
        <xdr:pic>
          <xdr:nvPicPr>
            <xdr:cNvPr id="175" name="Picture 174"/>
            <xdr:cNvPicPr>
              <a:picLocks noChangeAspect="1"/>
              <a:extLst>
                <a:ext uri="{84589F7E-364E-4C9E-8A38-B11213B215E9}">
                  <a14:cameraTool cellRange="myphoto54" spid="_x0000_s549322"/>
                </a:ext>
              </a:extLst>
            </xdr:cNvPicPr>
          </xdr:nvPicPr>
          <xdr:blipFill>
            <a:blip xmlns:r="http://schemas.openxmlformats.org/officeDocument/2006/relationships" r:embed="rId3"/>
            <a:stretch>
              <a:fillRect/>
            </a:stretch>
          </xdr:blipFill>
          <xdr:spPr>
            <a:xfrm>
              <a:off x="8398669" y="9712880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121</xdr:row>
          <xdr:rowOff>66675</xdr:rowOff>
        </xdr:from>
        <xdr:to>
          <xdr:col>6</xdr:col>
          <xdr:colOff>573881</xdr:colOff>
          <xdr:row>121</xdr:row>
          <xdr:rowOff>419100</xdr:rowOff>
        </xdr:to>
        <xdr:pic>
          <xdr:nvPicPr>
            <xdr:cNvPr id="177" name="Picture 176"/>
            <xdr:cNvPicPr>
              <a:picLocks noChangeAspect="1"/>
              <a:extLst>
                <a:ext uri="{84589F7E-364E-4C9E-8A38-B11213B215E9}">
                  <a14:cameraTool cellRange="myphoto57" spid="_x0000_s549323"/>
                </a:ext>
              </a:extLst>
            </xdr:cNvPicPr>
          </xdr:nvPicPr>
          <xdr:blipFill>
            <a:blip xmlns:r="http://schemas.openxmlformats.org/officeDocument/2006/relationships" r:embed="rId3"/>
            <a:stretch>
              <a:fillRect/>
            </a:stretch>
          </xdr:blipFill>
          <xdr:spPr>
            <a:xfrm>
              <a:off x="8422481" y="883348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59531</xdr:colOff>
          <xdr:row>122</xdr:row>
          <xdr:rowOff>59531</xdr:rowOff>
        </xdr:from>
        <xdr:to>
          <xdr:col>6</xdr:col>
          <xdr:colOff>573881</xdr:colOff>
          <xdr:row>122</xdr:row>
          <xdr:rowOff>411956</xdr:rowOff>
        </xdr:to>
        <xdr:pic>
          <xdr:nvPicPr>
            <xdr:cNvPr id="178" name="Picture 177"/>
            <xdr:cNvPicPr>
              <a:picLocks noChangeAspect="1"/>
              <a:extLst>
                <a:ext uri="{84589F7E-364E-4C9E-8A38-B11213B215E9}">
                  <a14:cameraTool cellRange="myphoto58" spid="_x0000_s549324"/>
                </a:ext>
              </a:extLst>
            </xdr:cNvPicPr>
          </xdr:nvPicPr>
          <xdr:blipFill>
            <a:blip xmlns:r="http://schemas.openxmlformats.org/officeDocument/2006/relationships" r:embed="rId3"/>
            <a:stretch>
              <a:fillRect/>
            </a:stretch>
          </xdr:blipFill>
          <xdr:spPr>
            <a:xfrm>
              <a:off x="8422481" y="89184956"/>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123</xdr:row>
          <xdr:rowOff>142875</xdr:rowOff>
        </xdr:from>
        <xdr:to>
          <xdr:col>6</xdr:col>
          <xdr:colOff>585788</xdr:colOff>
          <xdr:row>123</xdr:row>
          <xdr:rowOff>495300</xdr:rowOff>
        </xdr:to>
        <xdr:pic>
          <xdr:nvPicPr>
            <xdr:cNvPr id="179" name="Picture 178"/>
            <xdr:cNvPicPr>
              <a:picLocks noChangeAspect="1"/>
              <a:extLst>
                <a:ext uri="{84589F7E-364E-4C9E-8A38-B11213B215E9}">
                  <a14:cameraTool cellRange="myphoto59" spid="_x0000_s549325"/>
                </a:ext>
              </a:extLst>
            </xdr:cNvPicPr>
          </xdr:nvPicPr>
          <xdr:blipFill>
            <a:blip xmlns:r="http://schemas.openxmlformats.org/officeDocument/2006/relationships" r:embed="rId3"/>
            <a:stretch>
              <a:fillRect/>
            </a:stretch>
          </xdr:blipFill>
          <xdr:spPr>
            <a:xfrm>
              <a:off x="8434388" y="90020775"/>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124</xdr:row>
          <xdr:rowOff>130969</xdr:rowOff>
        </xdr:from>
        <xdr:to>
          <xdr:col>6</xdr:col>
          <xdr:colOff>597694</xdr:colOff>
          <xdr:row>124</xdr:row>
          <xdr:rowOff>483394</xdr:rowOff>
        </xdr:to>
        <xdr:pic>
          <xdr:nvPicPr>
            <xdr:cNvPr id="180" name="Picture 179"/>
            <xdr:cNvPicPr>
              <a:picLocks noChangeAspect="1"/>
              <a:extLst>
                <a:ext uri="{84589F7E-364E-4C9E-8A38-B11213B215E9}">
                  <a14:cameraTool cellRange="myphoto60" spid="_x0000_s549326"/>
                </a:ext>
              </a:extLst>
            </xdr:cNvPicPr>
          </xdr:nvPicPr>
          <xdr:blipFill>
            <a:blip xmlns:r="http://schemas.openxmlformats.org/officeDocument/2006/relationships" r:embed="rId3"/>
            <a:stretch>
              <a:fillRect/>
            </a:stretch>
          </xdr:blipFill>
          <xdr:spPr>
            <a:xfrm>
              <a:off x="8446294" y="9068514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125</xdr:row>
          <xdr:rowOff>142875</xdr:rowOff>
        </xdr:from>
        <xdr:to>
          <xdr:col>6</xdr:col>
          <xdr:colOff>550069</xdr:colOff>
          <xdr:row>125</xdr:row>
          <xdr:rowOff>466725</xdr:rowOff>
        </xdr:to>
        <xdr:pic>
          <xdr:nvPicPr>
            <xdr:cNvPr id="182" name="Picture 181"/>
            <xdr:cNvPicPr>
              <a:picLocks noChangeAspect="1"/>
              <a:extLst>
                <a:ext uri="{84589F7E-364E-4C9E-8A38-B11213B215E9}">
                  <a14:cameraTool cellRange="myphoto61" spid="_x0000_s549327"/>
                </a:ext>
              </a:extLst>
            </xdr:cNvPicPr>
          </xdr:nvPicPr>
          <xdr:blipFill>
            <a:blip xmlns:r="http://schemas.openxmlformats.org/officeDocument/2006/relationships" r:embed="rId2"/>
            <a:stretch>
              <a:fillRect/>
            </a:stretch>
          </xdr:blipFill>
          <xdr:spPr>
            <a:xfrm>
              <a:off x="8405813" y="124979906"/>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126</xdr:row>
          <xdr:rowOff>142875</xdr:rowOff>
        </xdr:from>
        <xdr:to>
          <xdr:col>6</xdr:col>
          <xdr:colOff>561975</xdr:colOff>
          <xdr:row>126</xdr:row>
          <xdr:rowOff>466725</xdr:rowOff>
        </xdr:to>
        <xdr:pic>
          <xdr:nvPicPr>
            <xdr:cNvPr id="183" name="Picture 182"/>
            <xdr:cNvPicPr>
              <a:picLocks noChangeAspect="1"/>
              <a:extLst>
                <a:ext uri="{84589F7E-364E-4C9E-8A38-B11213B215E9}">
                  <a14:cameraTool cellRange="myphoto62" spid="_x0000_s549328"/>
                </a:ext>
              </a:extLst>
            </xdr:cNvPicPr>
          </xdr:nvPicPr>
          <xdr:blipFill>
            <a:blip xmlns:r="http://schemas.openxmlformats.org/officeDocument/2006/relationships" r:embed="rId2"/>
            <a:stretch>
              <a:fillRect/>
            </a:stretch>
          </xdr:blipFill>
          <xdr:spPr>
            <a:xfrm>
              <a:off x="8417719" y="12581334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127</xdr:row>
          <xdr:rowOff>178594</xdr:rowOff>
        </xdr:from>
        <xdr:to>
          <xdr:col>6</xdr:col>
          <xdr:colOff>561975</xdr:colOff>
          <xdr:row>127</xdr:row>
          <xdr:rowOff>502444</xdr:rowOff>
        </xdr:to>
        <xdr:pic>
          <xdr:nvPicPr>
            <xdr:cNvPr id="184" name="Picture 183"/>
            <xdr:cNvPicPr>
              <a:picLocks noChangeAspect="1"/>
              <a:extLst>
                <a:ext uri="{84589F7E-364E-4C9E-8A38-B11213B215E9}">
                  <a14:cameraTool cellRange="myphoto63" spid="_x0000_s549329"/>
                </a:ext>
              </a:extLst>
            </xdr:cNvPicPr>
          </xdr:nvPicPr>
          <xdr:blipFill>
            <a:blip xmlns:r="http://schemas.openxmlformats.org/officeDocument/2006/relationships" r:embed="rId2"/>
            <a:stretch>
              <a:fillRect/>
            </a:stretch>
          </xdr:blipFill>
          <xdr:spPr>
            <a:xfrm>
              <a:off x="8410575" y="93104494"/>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35719</xdr:colOff>
          <xdr:row>128</xdr:row>
          <xdr:rowOff>107157</xdr:rowOff>
        </xdr:from>
        <xdr:to>
          <xdr:col>6</xdr:col>
          <xdr:colOff>550069</xdr:colOff>
          <xdr:row>128</xdr:row>
          <xdr:rowOff>431007</xdr:rowOff>
        </xdr:to>
        <xdr:pic>
          <xdr:nvPicPr>
            <xdr:cNvPr id="185" name="Picture 184"/>
            <xdr:cNvPicPr>
              <a:picLocks noChangeAspect="1"/>
              <a:extLst>
                <a:ext uri="{84589F7E-364E-4C9E-8A38-B11213B215E9}">
                  <a14:cameraTool cellRange="myphoto64" spid="_x0000_s549330"/>
                </a:ext>
              </a:extLst>
            </xdr:cNvPicPr>
          </xdr:nvPicPr>
          <xdr:blipFill>
            <a:blip xmlns:r="http://schemas.openxmlformats.org/officeDocument/2006/relationships" r:embed="rId2"/>
            <a:stretch>
              <a:fillRect/>
            </a:stretch>
          </xdr:blipFill>
          <xdr:spPr>
            <a:xfrm>
              <a:off x="8398669" y="93956982"/>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83343</xdr:colOff>
          <xdr:row>129</xdr:row>
          <xdr:rowOff>119062</xdr:rowOff>
        </xdr:from>
        <xdr:to>
          <xdr:col>6</xdr:col>
          <xdr:colOff>597693</xdr:colOff>
          <xdr:row>129</xdr:row>
          <xdr:rowOff>471487</xdr:rowOff>
        </xdr:to>
        <xdr:pic>
          <xdr:nvPicPr>
            <xdr:cNvPr id="186" name="Picture 185"/>
            <xdr:cNvPicPr>
              <a:picLocks noChangeAspect="1"/>
              <a:extLst>
                <a:ext uri="{84589F7E-364E-4C9E-8A38-B11213B215E9}">
                  <a14:cameraTool cellRange="myphoto65" spid="_x0000_s549331"/>
                </a:ext>
              </a:extLst>
            </xdr:cNvPicPr>
          </xdr:nvPicPr>
          <xdr:blipFill>
            <a:blip xmlns:r="http://schemas.openxmlformats.org/officeDocument/2006/relationships" r:embed="rId3"/>
            <a:stretch>
              <a:fillRect/>
            </a:stretch>
          </xdr:blipFill>
          <xdr:spPr>
            <a:xfrm>
              <a:off x="8446293" y="94635637"/>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107154</xdr:colOff>
          <xdr:row>130</xdr:row>
          <xdr:rowOff>130969</xdr:rowOff>
        </xdr:from>
        <xdr:to>
          <xdr:col>6</xdr:col>
          <xdr:colOff>621504</xdr:colOff>
          <xdr:row>130</xdr:row>
          <xdr:rowOff>483394</xdr:rowOff>
        </xdr:to>
        <xdr:pic>
          <xdr:nvPicPr>
            <xdr:cNvPr id="187" name="Picture 186"/>
            <xdr:cNvPicPr>
              <a:picLocks noChangeAspect="1"/>
              <a:extLst>
                <a:ext uri="{84589F7E-364E-4C9E-8A38-B11213B215E9}">
                  <a14:cameraTool cellRange="myphoto66" spid="_x0000_s549332"/>
                </a:ext>
              </a:extLst>
            </xdr:cNvPicPr>
          </xdr:nvPicPr>
          <xdr:blipFill>
            <a:blip xmlns:r="http://schemas.openxmlformats.org/officeDocument/2006/relationships" r:embed="rId3"/>
            <a:stretch>
              <a:fillRect/>
            </a:stretch>
          </xdr:blipFill>
          <xdr:spPr>
            <a:xfrm>
              <a:off x="8470104" y="9550479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132</xdr:row>
          <xdr:rowOff>130968</xdr:rowOff>
        </xdr:from>
        <xdr:to>
          <xdr:col>6</xdr:col>
          <xdr:colOff>585788</xdr:colOff>
          <xdr:row>132</xdr:row>
          <xdr:rowOff>454818</xdr:rowOff>
        </xdr:to>
        <xdr:pic>
          <xdr:nvPicPr>
            <xdr:cNvPr id="189" name="Picture 188"/>
            <xdr:cNvPicPr>
              <a:picLocks noChangeAspect="1"/>
              <a:extLst>
                <a:ext uri="{84589F7E-364E-4C9E-8A38-B11213B215E9}">
                  <a14:cameraTool cellRange="myphoto68" spid="_x0000_s549333"/>
                </a:ext>
              </a:extLst>
            </xdr:cNvPicPr>
          </xdr:nvPicPr>
          <xdr:blipFill>
            <a:blip xmlns:r="http://schemas.openxmlformats.org/officeDocument/2006/relationships" r:embed="rId1"/>
            <a:stretch>
              <a:fillRect/>
            </a:stretch>
          </xdr:blipFill>
          <xdr:spPr>
            <a:xfrm>
              <a:off x="8434388" y="111544893"/>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133</xdr:row>
          <xdr:rowOff>178594</xdr:rowOff>
        </xdr:from>
        <xdr:to>
          <xdr:col>6</xdr:col>
          <xdr:colOff>597694</xdr:colOff>
          <xdr:row>133</xdr:row>
          <xdr:rowOff>531019</xdr:rowOff>
        </xdr:to>
        <xdr:pic>
          <xdr:nvPicPr>
            <xdr:cNvPr id="190" name="Picture 189"/>
            <xdr:cNvPicPr>
              <a:picLocks noChangeAspect="1"/>
              <a:extLst>
                <a:ext uri="{84589F7E-364E-4C9E-8A38-B11213B215E9}">
                  <a14:cameraTool cellRange="myphoto69" spid="_x0000_s549334"/>
                </a:ext>
              </a:extLst>
            </xdr:cNvPicPr>
          </xdr:nvPicPr>
          <xdr:blipFill>
            <a:blip xmlns:r="http://schemas.openxmlformats.org/officeDocument/2006/relationships" r:embed="rId3"/>
            <a:stretch>
              <a:fillRect/>
            </a:stretch>
          </xdr:blipFill>
          <xdr:spPr>
            <a:xfrm>
              <a:off x="8453438" y="14276784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59532</xdr:colOff>
          <xdr:row>134</xdr:row>
          <xdr:rowOff>95250</xdr:rowOff>
        </xdr:from>
        <xdr:to>
          <xdr:col>6</xdr:col>
          <xdr:colOff>573882</xdr:colOff>
          <xdr:row>134</xdr:row>
          <xdr:rowOff>447675</xdr:rowOff>
        </xdr:to>
        <xdr:pic>
          <xdr:nvPicPr>
            <xdr:cNvPr id="192" name="Picture 191"/>
            <xdr:cNvPicPr>
              <a:picLocks noChangeAspect="1"/>
              <a:extLst>
                <a:ext uri="{84589F7E-364E-4C9E-8A38-B11213B215E9}">
                  <a14:cameraTool cellRange="myphoto70" spid="_x0000_s549335"/>
                </a:ext>
              </a:extLst>
            </xdr:cNvPicPr>
          </xdr:nvPicPr>
          <xdr:blipFill>
            <a:blip xmlns:r="http://schemas.openxmlformats.org/officeDocument/2006/relationships" r:embed="rId3"/>
            <a:stretch>
              <a:fillRect/>
            </a:stretch>
          </xdr:blipFill>
          <xdr:spPr>
            <a:xfrm>
              <a:off x="8429626" y="14354175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135</xdr:row>
          <xdr:rowOff>166687</xdr:rowOff>
        </xdr:from>
        <xdr:to>
          <xdr:col>6</xdr:col>
          <xdr:colOff>585788</xdr:colOff>
          <xdr:row>135</xdr:row>
          <xdr:rowOff>500062</xdr:rowOff>
        </xdr:to>
        <xdr:pic>
          <xdr:nvPicPr>
            <xdr:cNvPr id="193" name="Picture 192"/>
            <xdr:cNvPicPr>
              <a:picLocks noChangeAspect="1"/>
              <a:extLst>
                <a:ext uri="{84589F7E-364E-4C9E-8A38-B11213B215E9}">
                  <a14:cameraTool cellRange="myphoto71" spid="_x0000_s549336"/>
                </a:ext>
              </a:extLst>
            </xdr:cNvPicPr>
          </xdr:nvPicPr>
          <xdr:blipFill>
            <a:blip xmlns:r="http://schemas.openxmlformats.org/officeDocument/2006/relationships" r:embed="rId1"/>
            <a:stretch>
              <a:fillRect/>
            </a:stretch>
          </xdr:blipFill>
          <xdr:spPr>
            <a:xfrm>
              <a:off x="8441532" y="144339468"/>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83344</xdr:colOff>
          <xdr:row>136</xdr:row>
          <xdr:rowOff>95250</xdr:rowOff>
        </xdr:from>
        <xdr:to>
          <xdr:col>6</xdr:col>
          <xdr:colOff>597694</xdr:colOff>
          <xdr:row>136</xdr:row>
          <xdr:rowOff>438150</xdr:rowOff>
        </xdr:to>
        <xdr:pic>
          <xdr:nvPicPr>
            <xdr:cNvPr id="194" name="Picture 193"/>
            <xdr:cNvPicPr>
              <a:picLocks noChangeAspect="1"/>
              <a:extLst>
                <a:ext uri="{84589F7E-364E-4C9E-8A38-B11213B215E9}">
                  <a14:cameraTool cellRange="myphoto72" spid="_x0000_s549337"/>
                </a:ext>
              </a:extLst>
            </xdr:cNvPicPr>
          </xdr:nvPicPr>
          <xdr:blipFill>
            <a:blip xmlns:r="http://schemas.openxmlformats.org/officeDocument/2006/relationships" r:embed="rId5"/>
            <a:stretch>
              <a:fillRect/>
            </a:stretch>
          </xdr:blipFill>
          <xdr:spPr>
            <a:xfrm>
              <a:off x="8453438" y="145113375"/>
              <a:ext cx="514350" cy="34290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137</xdr:row>
          <xdr:rowOff>130969</xdr:rowOff>
        </xdr:from>
        <xdr:to>
          <xdr:col>6</xdr:col>
          <xdr:colOff>585787</xdr:colOff>
          <xdr:row>137</xdr:row>
          <xdr:rowOff>483394</xdr:rowOff>
        </xdr:to>
        <xdr:pic>
          <xdr:nvPicPr>
            <xdr:cNvPr id="195" name="Picture 194"/>
            <xdr:cNvPicPr>
              <a:picLocks noChangeAspect="1"/>
              <a:extLst>
                <a:ext uri="{84589F7E-364E-4C9E-8A38-B11213B215E9}">
                  <a14:cameraTool cellRange="myphoto73" spid="_x0000_s549338"/>
                </a:ext>
              </a:extLst>
            </xdr:cNvPicPr>
          </xdr:nvPicPr>
          <xdr:blipFill>
            <a:blip xmlns:r="http://schemas.openxmlformats.org/officeDocument/2006/relationships" r:embed="rId3"/>
            <a:stretch>
              <a:fillRect/>
            </a:stretch>
          </xdr:blipFill>
          <xdr:spPr>
            <a:xfrm>
              <a:off x="8434387" y="115735894"/>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138</xdr:row>
          <xdr:rowOff>83344</xdr:rowOff>
        </xdr:from>
        <xdr:to>
          <xdr:col>6</xdr:col>
          <xdr:colOff>585788</xdr:colOff>
          <xdr:row>138</xdr:row>
          <xdr:rowOff>416719</xdr:rowOff>
        </xdr:to>
        <xdr:pic>
          <xdr:nvPicPr>
            <xdr:cNvPr id="196" name="Picture 195"/>
            <xdr:cNvPicPr>
              <a:picLocks noChangeAspect="1"/>
              <a:extLst>
                <a:ext uri="{84589F7E-364E-4C9E-8A38-B11213B215E9}">
                  <a14:cameraTool cellRange="myphoto74" spid="_x0000_s549339"/>
                </a:ext>
              </a:extLst>
            </xdr:cNvPicPr>
          </xdr:nvPicPr>
          <xdr:blipFill>
            <a:blip xmlns:r="http://schemas.openxmlformats.org/officeDocument/2006/relationships" r:embed="rId1"/>
            <a:stretch>
              <a:fillRect/>
            </a:stretch>
          </xdr:blipFill>
          <xdr:spPr>
            <a:xfrm>
              <a:off x="8434388" y="134719219"/>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71437</xdr:colOff>
          <xdr:row>139</xdr:row>
          <xdr:rowOff>142875</xdr:rowOff>
        </xdr:from>
        <xdr:to>
          <xdr:col>6</xdr:col>
          <xdr:colOff>585787</xdr:colOff>
          <xdr:row>139</xdr:row>
          <xdr:rowOff>466725</xdr:rowOff>
        </xdr:to>
        <xdr:pic>
          <xdr:nvPicPr>
            <xdr:cNvPr id="197" name="Picture 196"/>
            <xdr:cNvPicPr>
              <a:picLocks noChangeAspect="1"/>
              <a:extLst>
                <a:ext uri="{84589F7E-364E-4C9E-8A38-B11213B215E9}">
                  <a14:cameraTool cellRange="myphoto75" spid="_x0000_s549340"/>
                </a:ext>
              </a:extLst>
            </xdr:cNvPicPr>
          </xdr:nvPicPr>
          <xdr:blipFill>
            <a:blip xmlns:r="http://schemas.openxmlformats.org/officeDocument/2006/relationships" r:embed="rId1"/>
            <a:stretch>
              <a:fillRect/>
            </a:stretch>
          </xdr:blipFill>
          <xdr:spPr>
            <a:xfrm>
              <a:off x="8432270" y="137980208"/>
              <a:ext cx="514350" cy="323850"/>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71438</xdr:colOff>
          <xdr:row>140</xdr:row>
          <xdr:rowOff>138112</xdr:rowOff>
        </xdr:from>
        <xdr:to>
          <xdr:col>6</xdr:col>
          <xdr:colOff>585788</xdr:colOff>
          <xdr:row>140</xdr:row>
          <xdr:rowOff>471487</xdr:rowOff>
        </xdr:to>
        <xdr:pic>
          <xdr:nvPicPr>
            <xdr:cNvPr id="198" name="Picture 197"/>
            <xdr:cNvPicPr>
              <a:picLocks noChangeAspect="1"/>
              <a:extLst>
                <a:ext uri="{84589F7E-364E-4C9E-8A38-B11213B215E9}">
                  <a14:cameraTool cellRange="myphoto76" spid="_x0000_s549341"/>
                </a:ext>
              </a:extLst>
            </xdr:cNvPicPr>
          </xdr:nvPicPr>
          <xdr:blipFill>
            <a:blip xmlns:r="http://schemas.openxmlformats.org/officeDocument/2006/relationships" r:embed="rId1"/>
            <a:stretch>
              <a:fillRect/>
            </a:stretch>
          </xdr:blipFill>
          <xdr:spPr>
            <a:xfrm>
              <a:off x="8434388" y="119114887"/>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23814</xdr:colOff>
          <xdr:row>141</xdr:row>
          <xdr:rowOff>107156</xdr:rowOff>
        </xdr:from>
        <xdr:to>
          <xdr:col>6</xdr:col>
          <xdr:colOff>538164</xdr:colOff>
          <xdr:row>141</xdr:row>
          <xdr:rowOff>440531</xdr:rowOff>
        </xdr:to>
        <xdr:pic>
          <xdr:nvPicPr>
            <xdr:cNvPr id="199" name="Picture 198"/>
            <xdr:cNvPicPr>
              <a:picLocks noChangeAspect="1"/>
              <a:extLst>
                <a:ext uri="{84589F7E-364E-4C9E-8A38-B11213B215E9}">
                  <a14:cameraTool cellRange="myphoto77" spid="_x0000_s549342"/>
                </a:ext>
              </a:extLst>
            </xdr:cNvPicPr>
          </xdr:nvPicPr>
          <xdr:blipFill>
            <a:blip xmlns:r="http://schemas.openxmlformats.org/officeDocument/2006/relationships" r:embed="rId1"/>
            <a:stretch>
              <a:fillRect/>
            </a:stretch>
          </xdr:blipFill>
          <xdr:spPr>
            <a:xfrm>
              <a:off x="8386764" y="119998331"/>
              <a:ext cx="514350" cy="33337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10</xdr:row>
          <xdr:rowOff>219075</xdr:rowOff>
        </xdr:from>
        <xdr:to>
          <xdr:col>6</xdr:col>
          <xdr:colOff>600075</xdr:colOff>
          <xdr:row>10</xdr:row>
          <xdr:rowOff>571500</xdr:rowOff>
        </xdr:to>
        <xdr:pic>
          <xdr:nvPicPr>
            <xdr:cNvPr id="148" name="Picture 147"/>
            <xdr:cNvPicPr>
              <a:picLocks noChangeAspect="1"/>
              <a:extLst>
                <a:ext uri="{84589F7E-364E-4C9E-8A38-B11213B215E9}">
                  <a14:cameraTool cellRange="myphoto101" spid="_x0000_s549343"/>
                </a:ext>
              </a:extLst>
            </xdr:cNvPicPr>
          </xdr:nvPicPr>
          <xdr:blipFill>
            <a:blip xmlns:r="http://schemas.openxmlformats.org/officeDocument/2006/relationships" r:embed="rId3"/>
            <a:stretch>
              <a:fillRect/>
            </a:stretch>
          </xdr:blipFill>
          <xdr:spPr>
            <a:xfrm>
              <a:off x="8448675" y="9182100"/>
              <a:ext cx="514350" cy="352425"/>
            </a:xfrm>
            <a:prstGeom prst="rect">
              <a:avLst/>
            </a:prstGeom>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131</xdr:row>
          <xdr:rowOff>209550</xdr:rowOff>
        </xdr:from>
        <xdr:to>
          <xdr:col>6</xdr:col>
          <xdr:colOff>581025</xdr:colOff>
          <xdr:row>131</xdr:row>
          <xdr:rowOff>533400</xdr:rowOff>
        </xdr:to>
        <xdr:pic>
          <xdr:nvPicPr>
            <xdr:cNvPr id="4" name="Picture 3"/>
            <xdr:cNvPicPr>
              <a:picLocks noChangeAspect="1"/>
              <a:extLst>
                <a:ext uri="{84589F7E-364E-4C9E-8A38-B11213B215E9}">
                  <a14:cameraTool cellRange="spec2" spid="_x0000_s549344"/>
                </a:ext>
              </a:extLst>
            </xdr:cNvPicPr>
          </xdr:nvPicPr>
          <xdr:blipFill>
            <a:blip xmlns:r="http://schemas.openxmlformats.org/officeDocument/2006/relationships" r:embed="rId1"/>
            <a:stretch>
              <a:fillRect/>
            </a:stretch>
          </xdr:blipFill>
          <xdr:spPr>
            <a:xfrm>
              <a:off x="8429625" y="110728125"/>
              <a:ext cx="514350" cy="323850"/>
            </a:xfrm>
            <a:prstGeom prst="rect">
              <a:avLst/>
            </a:prstGeom>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4</xdr:col>
      <xdr:colOff>238125</xdr:colOff>
      <xdr:row>9</xdr:row>
      <xdr:rowOff>2371725</xdr:rowOff>
    </xdr:from>
    <xdr:to>
      <xdr:col>4</xdr:col>
      <xdr:colOff>447675</xdr:colOff>
      <xdr:row>9</xdr:row>
      <xdr:rowOff>2581275</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47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76675" y="818197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9</xdr:row>
      <xdr:rowOff>2371725</xdr:rowOff>
    </xdr:from>
    <xdr:to>
      <xdr:col>4</xdr:col>
      <xdr:colOff>447675</xdr:colOff>
      <xdr:row>9</xdr:row>
      <xdr:rowOff>2581275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505825"/>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238125</xdr:colOff>
      <xdr:row>9</xdr:row>
      <xdr:rowOff>2371725</xdr:rowOff>
    </xdr:from>
    <xdr:to>
      <xdr:col>4</xdr:col>
      <xdr:colOff>447675</xdr:colOff>
      <xdr:row>9</xdr:row>
      <xdr:rowOff>2581275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814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200025</xdr:colOff>
      <xdr:row>9</xdr:row>
      <xdr:rowOff>3305175</xdr:rowOff>
    </xdr:from>
    <xdr:to>
      <xdr:col>4</xdr:col>
      <xdr:colOff>409575</xdr:colOff>
      <xdr:row>9</xdr:row>
      <xdr:rowOff>3514725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43325" y="8953500"/>
          <a:ext cx="2095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104775</xdr:colOff>
      <xdr:row>11</xdr:row>
      <xdr:rowOff>1314450</xdr:rowOff>
    </xdr:from>
    <xdr:to>
      <xdr:col>4</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0" y="103441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52775" y="162782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21</xdr:row>
      <xdr:rowOff>2257425</xdr:rowOff>
    </xdr:from>
    <xdr:to>
      <xdr:col>4</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0" y="18116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1258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0</xdr:rowOff>
    </xdr:from>
    <xdr:to>
      <xdr:col>4</xdr:col>
      <xdr:colOff>400050</xdr:colOff>
      <xdr:row>19</xdr:row>
      <xdr:rowOff>0</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0425" y="103727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03917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171450</xdr:colOff>
      <xdr:row>10</xdr:row>
      <xdr:rowOff>0</xdr:rowOff>
    </xdr:from>
    <xdr:to>
      <xdr:col>5</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01175" y="498157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171450</xdr:colOff>
      <xdr:row>10</xdr:row>
      <xdr:rowOff>0</xdr:rowOff>
    </xdr:from>
    <xdr:to>
      <xdr:col>5</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401175" y="4981575"/>
          <a:ext cx="371475" cy="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104775</xdr:colOff>
      <xdr:row>9</xdr:row>
      <xdr:rowOff>1314450</xdr:rowOff>
    </xdr:from>
    <xdr:to>
      <xdr:col>4</xdr:col>
      <xdr:colOff>390525</xdr:colOff>
      <xdr:row>9</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14700"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19</xdr:row>
      <xdr:rowOff>2257425</xdr:rowOff>
    </xdr:from>
    <xdr:to>
      <xdr:col>4</xdr:col>
      <xdr:colOff>466725</xdr:colOff>
      <xdr:row>19</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90900" y="116395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xdr:row>
      <xdr:rowOff>1314450</xdr:rowOff>
    </xdr:from>
    <xdr:to>
      <xdr:col>4</xdr:col>
      <xdr:colOff>390525</xdr:colOff>
      <xdr:row>9</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xdr:row>
      <xdr:rowOff>1314450</xdr:rowOff>
    </xdr:from>
    <xdr:to>
      <xdr:col>4</xdr:col>
      <xdr:colOff>390525</xdr:colOff>
      <xdr:row>9</xdr:row>
      <xdr:rowOff>1600200</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33725" y="56483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104775</xdr:colOff>
      <xdr:row>8</xdr:row>
      <xdr:rowOff>0</xdr:rowOff>
    </xdr:from>
    <xdr:to>
      <xdr:col>4</xdr:col>
      <xdr:colOff>390525</xdr:colOff>
      <xdr:row>8</xdr:row>
      <xdr:rowOff>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81375"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15</xdr:row>
      <xdr:rowOff>2257425</xdr:rowOff>
    </xdr:from>
    <xdr:to>
      <xdr:col>4</xdr:col>
      <xdr:colOff>466725</xdr:colOff>
      <xdr:row>15</xdr:row>
      <xdr:rowOff>2543175</xdr:rowOff>
    </xdr:to>
    <xdr:pic>
      <xdr:nvPicPr>
        <xdr:cNvPr id="7" name="Picture 6"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121824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8</xdr:row>
      <xdr:rowOff>0</xdr:rowOff>
    </xdr:from>
    <xdr:to>
      <xdr:col>4</xdr:col>
      <xdr:colOff>390525</xdr:colOff>
      <xdr:row>8</xdr:row>
      <xdr:rowOff>0</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09950" y="6505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219075</xdr:colOff>
      <xdr:row>7</xdr:row>
      <xdr:rowOff>371475</xdr:rowOff>
    </xdr:from>
    <xdr:to>
      <xdr:col>4</xdr:col>
      <xdr:colOff>504825</xdr:colOff>
      <xdr:row>7</xdr:row>
      <xdr:rowOff>371475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4250" y="62388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4</xdr:col>
      <xdr:colOff>104775</xdr:colOff>
      <xdr:row>11</xdr:row>
      <xdr:rowOff>1314450</xdr:rowOff>
    </xdr:from>
    <xdr:to>
      <xdr:col>4</xdr:col>
      <xdr:colOff>390525</xdr:colOff>
      <xdr:row>11</xdr:row>
      <xdr:rowOff>1600200</xdr:rowOff>
    </xdr:to>
    <xdr:pic>
      <xdr:nvPicPr>
        <xdr:cNvPr id="2" name="Picture 1"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89820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3" name="Picture 2"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95625" y="150399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180975</xdr:colOff>
      <xdr:row>21</xdr:row>
      <xdr:rowOff>2257425</xdr:rowOff>
    </xdr:from>
    <xdr:to>
      <xdr:col>4</xdr:col>
      <xdr:colOff>466725</xdr:colOff>
      <xdr:row>21</xdr:row>
      <xdr:rowOff>2543175</xdr:rowOff>
    </xdr:to>
    <xdr:pic>
      <xdr:nvPicPr>
        <xdr:cNvPr id="4" name="Picture 3"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62300" y="162496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5" name="Picture 4"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92492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6" name="Picture 5"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97280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8" name="Picture 7"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14490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114300</xdr:colOff>
      <xdr:row>19</xdr:row>
      <xdr:rowOff>1933575</xdr:rowOff>
    </xdr:from>
    <xdr:to>
      <xdr:col>4</xdr:col>
      <xdr:colOff>400050</xdr:colOff>
      <xdr:row>19</xdr:row>
      <xdr:rowOff>2219325</xdr:rowOff>
    </xdr:to>
    <xdr:pic>
      <xdr:nvPicPr>
        <xdr:cNvPr id="9" name="Picture 8"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90875" y="10696575"/>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11</xdr:row>
      <xdr:rowOff>1314450</xdr:rowOff>
    </xdr:from>
    <xdr:to>
      <xdr:col>4</xdr:col>
      <xdr:colOff>390525</xdr:colOff>
      <xdr:row>11</xdr:row>
      <xdr:rowOff>1600200</xdr:rowOff>
    </xdr:to>
    <xdr:pic>
      <xdr:nvPicPr>
        <xdr:cNvPr id="10" name="Picture 9" descr="green_u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57525" y="8553450"/>
          <a:ext cx="2857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5</xdr:col>
      <xdr:colOff>171450</xdr:colOff>
      <xdr:row>10</xdr:row>
      <xdr:rowOff>0</xdr:rowOff>
    </xdr:from>
    <xdr:to>
      <xdr:col>5</xdr:col>
      <xdr:colOff>542925</xdr:colOff>
      <xdr:row>10</xdr:row>
      <xdr:rowOff>0</xdr:rowOff>
    </xdr:to>
    <xdr:pic>
      <xdr:nvPicPr>
        <xdr:cNvPr id="2" name="Picture 1" descr="yellow_up"/>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58350" y="4772025"/>
          <a:ext cx="371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171450</xdr:colOff>
      <xdr:row>10</xdr:row>
      <xdr:rowOff>0</xdr:rowOff>
    </xdr:from>
    <xdr:to>
      <xdr:col>5</xdr:col>
      <xdr:colOff>542925</xdr:colOff>
      <xdr:row>10</xdr:row>
      <xdr:rowOff>0</xdr:rowOff>
    </xdr:to>
    <xdr:pic>
      <xdr:nvPicPr>
        <xdr:cNvPr id="3" name="Picture 2" descr="yellow_up"/>
        <xdr:cNvPicPr>
          <a:picLocks noChangeAspect="1" noChangeArrowheads="1"/>
        </xdr:cNvPicPr>
      </xdr:nvPicPr>
      <xdr:blipFill>
        <a:blip xmlns:r="http://schemas.openxmlformats.org/officeDocument/2006/relationships" r:embed="rId1"/>
        <a:srcRect/>
        <a:stretch>
          <a:fillRect/>
        </a:stretch>
      </xdr:blipFill>
      <xdr:spPr bwMode="auto">
        <a:xfrm>
          <a:off x="9658350" y="4772025"/>
          <a:ext cx="371475" cy="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est%20Practice%20Guidelines\Regional%20Plan\Strategic%20Planning%20NE%20Region%20-%20Best%20Practice%20Guidelin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FIRST"/>
      <sheetName val="Health Promotion Primary Prev."/>
      <sheetName val="Stroke Recognition"/>
      <sheetName val="Stroke Prevention"/>
      <sheetName val="Prehospital Care"/>
      <sheetName val="Emergency Management"/>
      <sheetName val="Acute Treatment"/>
      <sheetName val="Transition Management"/>
      <sheetName val="Community Reengagement"/>
      <sheetName val="Rehabilitation Management"/>
      <sheetName val="Operational support &amp; Infrastru"/>
      <sheetName val="Read Me Symbols"/>
    </sheetNames>
    <sheetDataSet>
      <sheetData sheetId="0">
        <row r="40">
          <cell r="A40" t="str">
            <v xml:space="preserve">Not Active </v>
          </cell>
        </row>
        <row r="41">
          <cell r="A41">
            <v>1</v>
          </cell>
        </row>
        <row r="42">
          <cell r="A42">
            <v>2</v>
          </cell>
        </row>
        <row r="43">
          <cell r="A43">
            <v>3</v>
          </cell>
        </row>
        <row r="44">
          <cell r="A44">
            <v>4</v>
          </cell>
        </row>
        <row r="45">
          <cell r="A45" t="str">
            <v>Ongoing</v>
          </cell>
        </row>
        <row r="46">
          <cell r="A46" t="str">
            <v>Completed</v>
          </cell>
        </row>
        <row r="47">
          <cell r="A47" t="str">
            <v>No Go</v>
          </cell>
        </row>
        <row r="48">
          <cell r="A48" t="str">
            <v>N/A</v>
          </cell>
        </row>
        <row r="51">
          <cell r="A51">
            <v>1</v>
          </cell>
        </row>
        <row r="52">
          <cell r="A52">
            <v>2</v>
          </cell>
        </row>
        <row r="53">
          <cell r="A53">
            <v>3</v>
          </cell>
        </row>
        <row r="54">
          <cell r="A54" t="str">
            <v>N/A</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9"/>
  <sheetViews>
    <sheetView zoomScaleNormal="100" workbookViewId="0">
      <selection activeCell="A2" sqref="A2"/>
    </sheetView>
  </sheetViews>
  <sheetFormatPr defaultRowHeight="12.75" x14ac:dyDescent="0.2"/>
  <cols>
    <col min="1" max="1" width="22.7109375" customWidth="1"/>
    <col min="7" max="7" width="77" customWidth="1"/>
    <col min="10" max="10" width="12.28515625" customWidth="1"/>
    <col min="12" max="12" width="6.5703125" customWidth="1"/>
  </cols>
  <sheetData>
    <row r="1" spans="1:12" ht="18" x14ac:dyDescent="0.25">
      <c r="A1" s="546" t="s">
        <v>753</v>
      </c>
    </row>
    <row r="2" spans="1:12" ht="15" x14ac:dyDescent="0.2">
      <c r="A2" s="547" t="s">
        <v>754</v>
      </c>
    </row>
    <row r="3" spans="1:12" ht="12" customHeight="1" x14ac:dyDescent="0.2">
      <c r="A3" s="547"/>
    </row>
    <row r="4" spans="1:12" ht="15" customHeight="1" x14ac:dyDescent="0.2">
      <c r="A4" s="926"/>
      <c r="B4" s="927"/>
      <c r="C4" s="927"/>
      <c r="D4" s="927"/>
      <c r="E4" s="927"/>
      <c r="F4" s="927"/>
      <c r="G4" s="927"/>
      <c r="H4" s="927"/>
      <c r="I4" s="927"/>
      <c r="J4" s="927"/>
      <c r="K4" s="927"/>
      <c r="L4" s="927"/>
    </row>
    <row r="5" spans="1:12" ht="12" customHeight="1" x14ac:dyDescent="0.2">
      <c r="A5" s="928" t="s">
        <v>755</v>
      </c>
      <c r="B5" s="928"/>
      <c r="C5" s="928"/>
      <c r="D5" s="928"/>
      <c r="E5" s="928"/>
      <c r="F5" s="928"/>
      <c r="G5" s="928"/>
    </row>
    <row r="6" spans="1:12" x14ac:dyDescent="0.2">
      <c r="A6" s="928"/>
      <c r="B6" s="928"/>
      <c r="C6" s="928"/>
      <c r="D6" s="928"/>
      <c r="E6" s="928"/>
      <c r="F6" s="928"/>
      <c r="G6" s="928"/>
    </row>
    <row r="7" spans="1:12" ht="211.5" customHeight="1" x14ac:dyDescent="0.2">
      <c r="A7" s="928"/>
      <c r="B7" s="928"/>
      <c r="C7" s="928"/>
      <c r="D7" s="928"/>
      <c r="E7" s="928"/>
      <c r="F7" s="928"/>
      <c r="G7" s="928"/>
    </row>
    <row r="8" spans="1:12" x14ac:dyDescent="0.2">
      <c r="A8" s="548"/>
    </row>
    <row r="9" spans="1:12" ht="12" customHeight="1" x14ac:dyDescent="0.2">
      <c r="A9" s="548" t="s">
        <v>756</v>
      </c>
    </row>
    <row r="10" spans="1:12" x14ac:dyDescent="0.2">
      <c r="A10" s="548" t="s">
        <v>903</v>
      </c>
      <c r="B10" s="548"/>
    </row>
    <row r="11" spans="1:12" x14ac:dyDescent="0.2">
      <c r="A11" s="548" t="s">
        <v>875</v>
      </c>
      <c r="B11" s="548"/>
    </row>
    <row r="12" spans="1:12" x14ac:dyDescent="0.2">
      <c r="A12" s="548" t="s">
        <v>757</v>
      </c>
      <c r="B12" s="548"/>
    </row>
    <row r="13" spans="1:12" x14ac:dyDescent="0.2">
      <c r="A13" s="548" t="s">
        <v>758</v>
      </c>
    </row>
    <row r="14" spans="1:12" x14ac:dyDescent="0.2">
      <c r="A14" s="549" t="s">
        <v>759</v>
      </c>
      <c r="B14" s="550"/>
      <c r="C14" s="550"/>
      <c r="D14" s="550"/>
      <c r="E14" s="550"/>
      <c r="F14" s="550"/>
    </row>
    <row r="15" spans="1:12" x14ac:dyDescent="0.2">
      <c r="A15" s="551" t="s">
        <v>760</v>
      </c>
      <c r="B15" s="552"/>
      <c r="C15" s="552"/>
      <c r="D15" s="552"/>
      <c r="E15" s="552"/>
      <c r="F15" s="552"/>
    </row>
    <row r="16" spans="1:12" x14ac:dyDescent="0.2">
      <c r="A16" s="553" t="s">
        <v>761</v>
      </c>
      <c r="B16" s="554"/>
      <c r="C16" s="554"/>
      <c r="D16" s="554"/>
      <c r="E16" s="554"/>
      <c r="F16" s="554"/>
    </row>
    <row r="17" spans="1:13" x14ac:dyDescent="0.2">
      <c r="A17" s="555" t="s">
        <v>762</v>
      </c>
      <c r="B17" s="556"/>
      <c r="C17" s="556"/>
      <c r="D17" s="556"/>
      <c r="E17" s="556"/>
      <c r="F17" s="556"/>
    </row>
    <row r="18" spans="1:13" x14ac:dyDescent="0.2">
      <c r="A18" s="579" t="s">
        <v>763</v>
      </c>
      <c r="B18" s="580"/>
      <c r="C18" s="580"/>
      <c r="D18" s="580"/>
      <c r="E18" s="580"/>
      <c r="F18" s="580"/>
    </row>
    <row r="19" spans="1:13" x14ac:dyDescent="0.2">
      <c r="A19" s="548"/>
    </row>
    <row r="20" spans="1:13" x14ac:dyDescent="0.2">
      <c r="A20" s="548" t="s">
        <v>764</v>
      </c>
    </row>
    <row r="21" spans="1:13" x14ac:dyDescent="0.2">
      <c r="A21" s="548" t="s">
        <v>765</v>
      </c>
      <c r="B21" s="548"/>
      <c r="C21" s="548"/>
      <c r="D21" s="548"/>
      <c r="E21" s="548"/>
      <c r="F21" s="548"/>
      <c r="G21" s="548"/>
      <c r="H21" s="548"/>
    </row>
    <row r="22" spans="1:13" x14ac:dyDescent="0.2">
      <c r="A22" s="557"/>
      <c r="B22" s="548"/>
    </row>
    <row r="23" spans="1:13" x14ac:dyDescent="0.2">
      <c r="A23" s="548" t="s">
        <v>766</v>
      </c>
      <c r="B23" s="548"/>
    </row>
    <row r="24" spans="1:13" x14ac:dyDescent="0.2">
      <c r="A24" s="548"/>
      <c r="B24" s="548"/>
    </row>
    <row r="25" spans="1:13" x14ac:dyDescent="0.2">
      <c r="A25" s="926"/>
      <c r="B25" s="927"/>
      <c r="C25" s="927"/>
      <c r="D25" s="927"/>
      <c r="E25" s="927"/>
      <c r="F25" s="927"/>
      <c r="G25" s="927"/>
      <c r="H25" s="927"/>
      <c r="I25" s="927"/>
      <c r="J25" s="927"/>
      <c r="K25" s="927"/>
      <c r="L25" s="927"/>
    </row>
    <row r="26" spans="1:13" x14ac:dyDescent="0.2">
      <c r="A26" s="929"/>
      <c r="B26" s="929"/>
      <c r="C26" s="929"/>
      <c r="D26" s="929"/>
      <c r="E26" s="929"/>
      <c r="F26" s="929"/>
      <c r="G26" s="929"/>
      <c r="H26" s="929"/>
      <c r="I26" s="929"/>
      <c r="J26" s="929"/>
      <c r="K26" s="929"/>
      <c r="L26" s="929"/>
    </row>
    <row r="27" spans="1:13" x14ac:dyDescent="0.2">
      <c r="A27" s="558" t="s">
        <v>877</v>
      </c>
      <c r="B27" s="558"/>
      <c r="C27" s="559"/>
      <c r="D27" s="559"/>
      <c r="E27" s="559"/>
      <c r="F27" s="559"/>
      <c r="G27" s="559"/>
      <c r="H27" s="559"/>
      <c r="I27" s="559"/>
      <c r="J27" s="559"/>
      <c r="K27" s="559"/>
      <c r="L27" s="170"/>
      <c r="M27" s="170"/>
    </row>
    <row r="28" spans="1:13" x14ac:dyDescent="0.2">
      <c r="A28" s="528" t="s">
        <v>876</v>
      </c>
      <c r="B28" s="528"/>
      <c r="C28" s="520"/>
      <c r="D28" s="520"/>
      <c r="E28" s="520"/>
      <c r="F28" s="520"/>
      <c r="G28" s="520"/>
      <c r="H28" s="170"/>
      <c r="I28" s="170"/>
      <c r="J28" s="170"/>
      <c r="K28" s="170"/>
      <c r="L28" s="170"/>
    </row>
    <row r="29" spans="1:13" x14ac:dyDescent="0.2">
      <c r="A29" s="560" t="s">
        <v>880</v>
      </c>
      <c r="B29" s="561"/>
      <c r="C29" s="170"/>
      <c r="D29" s="170"/>
      <c r="E29" s="170"/>
      <c r="F29" s="170"/>
      <c r="G29" s="170"/>
      <c r="H29" s="170"/>
      <c r="I29" s="170"/>
      <c r="J29" s="170"/>
      <c r="K29" s="170"/>
      <c r="L29" s="170"/>
    </row>
    <row r="30" spans="1:13" x14ac:dyDescent="0.2">
      <c r="A30" s="560" t="s">
        <v>881</v>
      </c>
      <c r="B30" s="561"/>
      <c r="C30" s="170"/>
      <c r="D30" s="170"/>
      <c r="E30" s="170"/>
      <c r="F30" s="170"/>
      <c r="G30" s="170"/>
      <c r="H30" s="170"/>
      <c r="I30" s="170"/>
      <c r="J30" s="170"/>
      <c r="K30" s="170"/>
      <c r="L30" s="170"/>
    </row>
    <row r="31" spans="1:13" x14ac:dyDescent="0.2">
      <c r="A31" s="528" t="s">
        <v>878</v>
      </c>
      <c r="B31" s="170"/>
      <c r="C31" s="170"/>
      <c r="D31" s="170"/>
      <c r="E31" s="170"/>
      <c r="F31" s="170"/>
      <c r="G31" s="170"/>
      <c r="H31" s="170"/>
      <c r="I31" s="170"/>
      <c r="J31" s="170"/>
      <c r="K31" s="170"/>
      <c r="L31" s="170"/>
    </row>
    <row r="32" spans="1:13" x14ac:dyDescent="0.2">
      <c r="A32" s="560" t="s">
        <v>882</v>
      </c>
      <c r="B32" s="561"/>
      <c r="C32" s="170"/>
      <c r="D32" s="170"/>
      <c r="E32" s="170"/>
      <c r="F32" s="170"/>
      <c r="G32" s="170"/>
      <c r="H32" s="170"/>
      <c r="I32" s="170"/>
      <c r="J32" s="170"/>
      <c r="K32" s="170"/>
      <c r="L32" s="170"/>
    </row>
    <row r="33" spans="1:12" x14ac:dyDescent="0.2">
      <c r="A33" s="560" t="s">
        <v>883</v>
      </c>
      <c r="B33" s="170"/>
      <c r="C33" s="170"/>
      <c r="D33" s="170"/>
      <c r="E33" s="170"/>
      <c r="F33" s="170"/>
      <c r="G33" s="170"/>
      <c r="H33" s="170"/>
      <c r="I33" s="170"/>
      <c r="J33" s="170"/>
      <c r="K33" s="170"/>
      <c r="L33" s="170"/>
    </row>
    <row r="34" spans="1:12" ht="13.15" customHeight="1" x14ac:dyDescent="0.2">
      <c r="A34" s="930" t="s">
        <v>879</v>
      </c>
      <c r="B34" s="931"/>
      <c r="C34" s="931"/>
      <c r="D34" s="931"/>
      <c r="E34" s="931"/>
      <c r="F34" s="931"/>
      <c r="G34" s="931"/>
      <c r="H34" s="931"/>
      <c r="I34" s="931"/>
      <c r="J34" s="170"/>
      <c r="K34" s="170"/>
      <c r="L34" s="170"/>
    </row>
    <row r="35" spans="1:12" ht="11.45" customHeight="1" x14ac:dyDescent="0.2">
      <c r="A35" s="560" t="s">
        <v>884</v>
      </c>
      <c r="B35" s="560"/>
      <c r="C35" s="560"/>
      <c r="D35" s="560"/>
      <c r="E35" s="560"/>
      <c r="F35" s="560"/>
      <c r="G35" s="560"/>
      <c r="H35" s="560"/>
      <c r="I35" s="560"/>
      <c r="J35" s="170"/>
      <c r="K35" s="170"/>
      <c r="L35" s="170"/>
    </row>
    <row r="36" spans="1:12" hidden="1" x14ac:dyDescent="0.2">
      <c r="A36" s="562"/>
      <c r="B36" s="170"/>
      <c r="C36" s="170"/>
      <c r="D36" s="170"/>
      <c r="E36" s="170"/>
      <c r="F36" s="170"/>
      <c r="G36" s="170"/>
      <c r="H36" s="170"/>
      <c r="I36" s="170"/>
      <c r="J36" s="170"/>
      <c r="K36" s="170"/>
      <c r="L36" s="170"/>
    </row>
    <row r="37" spans="1:12" hidden="1" x14ac:dyDescent="0.2">
      <c r="A37" s="562"/>
      <c r="B37" s="170"/>
      <c r="C37" s="170"/>
      <c r="D37" s="170"/>
      <c r="E37" s="170"/>
      <c r="F37" s="170"/>
      <c r="G37" s="170"/>
      <c r="H37" s="170"/>
      <c r="I37" s="170"/>
      <c r="J37" s="170"/>
      <c r="K37" s="170"/>
      <c r="L37" s="170"/>
    </row>
    <row r="38" spans="1:12" hidden="1" x14ac:dyDescent="0.2">
      <c r="A38" s="562"/>
      <c r="B38" s="170"/>
      <c r="C38" s="170"/>
      <c r="D38" s="170"/>
      <c r="E38" s="170"/>
      <c r="F38" s="170"/>
      <c r="G38" s="170"/>
      <c r="H38" s="170"/>
      <c r="I38" s="170"/>
      <c r="J38" s="170"/>
      <c r="K38" s="170"/>
      <c r="L38" s="170"/>
    </row>
    <row r="39" spans="1:12" ht="12.6" customHeight="1" x14ac:dyDescent="0.2">
      <c r="A39" s="560" t="s">
        <v>899</v>
      </c>
      <c r="B39" s="560"/>
      <c r="C39" s="560"/>
      <c r="D39" s="560"/>
      <c r="E39" s="560"/>
      <c r="F39" s="560"/>
      <c r="G39" s="560"/>
      <c r="H39" s="560"/>
      <c r="I39" s="560"/>
      <c r="J39" s="170"/>
      <c r="K39" s="170"/>
      <c r="L39" s="170"/>
    </row>
    <row r="40" spans="1:12" x14ac:dyDescent="0.2">
      <c r="J40" s="170"/>
    </row>
    <row r="41" spans="1:12" x14ac:dyDescent="0.2">
      <c r="A41" s="571" t="s">
        <v>895</v>
      </c>
      <c r="B41" s="563"/>
      <c r="C41" s="563"/>
      <c r="D41" s="563"/>
      <c r="E41" s="564"/>
    </row>
    <row r="42" spans="1:12" x14ac:dyDescent="0.2">
      <c r="A42" s="529" t="s">
        <v>885</v>
      </c>
      <c r="B42" s="572"/>
      <c r="C42" s="572"/>
      <c r="D42" s="572"/>
      <c r="E42" s="564"/>
      <c r="F42" s="564"/>
      <c r="G42" s="564"/>
    </row>
    <row r="43" spans="1:12" x14ac:dyDescent="0.2">
      <c r="A43" s="573" t="s">
        <v>887</v>
      </c>
      <c r="B43" s="564"/>
      <c r="C43" s="564"/>
      <c r="D43" s="564"/>
      <c r="E43" s="564"/>
      <c r="F43" s="564"/>
      <c r="G43" s="564"/>
    </row>
    <row r="44" spans="1:12" x14ac:dyDescent="0.2">
      <c r="A44" s="529" t="s">
        <v>886</v>
      </c>
      <c r="B44" s="567"/>
      <c r="C44" s="567"/>
      <c r="D44" s="564"/>
      <c r="E44" s="564"/>
      <c r="F44" s="564"/>
      <c r="G44" s="564"/>
    </row>
    <row r="45" spans="1:12" x14ac:dyDescent="0.2">
      <c r="A45" s="529" t="s">
        <v>900</v>
      </c>
      <c r="B45" s="564"/>
      <c r="C45" s="564"/>
      <c r="D45" s="564"/>
      <c r="E45" s="564"/>
      <c r="F45" s="564"/>
      <c r="G45" s="564"/>
    </row>
    <row r="46" spans="1:12" x14ac:dyDescent="0.2">
      <c r="A46" s="529" t="s">
        <v>888</v>
      </c>
      <c r="B46" s="564"/>
      <c r="C46" s="564"/>
      <c r="D46" s="564"/>
      <c r="E46" s="564"/>
      <c r="F46" s="564"/>
      <c r="G46" s="564"/>
    </row>
    <row r="47" spans="1:12" x14ac:dyDescent="0.2">
      <c r="A47" s="529" t="s">
        <v>889</v>
      </c>
      <c r="B47" s="564"/>
      <c r="C47" s="564"/>
      <c r="D47" s="564"/>
      <c r="E47" s="564"/>
      <c r="F47" s="564"/>
      <c r="G47" s="564"/>
    </row>
    <row r="48" spans="1:12" x14ac:dyDescent="0.2">
      <c r="A48" s="529" t="s">
        <v>901</v>
      </c>
      <c r="B48" s="567"/>
      <c r="C48" s="567"/>
      <c r="D48" s="564"/>
      <c r="E48" s="564"/>
      <c r="F48" s="564"/>
      <c r="G48" s="564"/>
    </row>
    <row r="49" spans="1:7" x14ac:dyDescent="0.2">
      <c r="A49" s="529" t="s">
        <v>891</v>
      </c>
      <c r="B49" s="564"/>
      <c r="C49" s="564"/>
      <c r="D49" s="564"/>
      <c r="E49" s="564"/>
      <c r="F49" s="564"/>
      <c r="G49" s="564"/>
    </row>
    <row r="50" spans="1:7" x14ac:dyDescent="0.2">
      <c r="A50" s="529" t="s">
        <v>890</v>
      </c>
      <c r="B50" s="564"/>
      <c r="C50" s="564"/>
      <c r="D50" s="564"/>
      <c r="E50" s="564"/>
      <c r="F50" s="564"/>
      <c r="G50" s="564"/>
    </row>
    <row r="51" spans="1:7" x14ac:dyDescent="0.2">
      <c r="A51" s="528"/>
      <c r="B51" s="567"/>
    </row>
    <row r="52" spans="1:7" x14ac:dyDescent="0.2">
      <c r="A52" s="571" t="s">
        <v>892</v>
      </c>
      <c r="B52" s="563"/>
      <c r="C52" s="563"/>
      <c r="D52" s="563"/>
      <c r="E52" s="564"/>
    </row>
    <row r="53" spans="1:7" x14ac:dyDescent="0.2">
      <c r="A53" s="529" t="s">
        <v>893</v>
      </c>
    </row>
    <row r="54" spans="1:7" x14ac:dyDescent="0.2">
      <c r="A54" s="564" t="s">
        <v>902</v>
      </c>
    </row>
    <row r="55" spans="1:7" x14ac:dyDescent="0.2">
      <c r="A55" s="564" t="s">
        <v>896</v>
      </c>
    </row>
    <row r="56" spans="1:7" x14ac:dyDescent="0.2">
      <c r="A56" s="529" t="s">
        <v>894</v>
      </c>
    </row>
    <row r="57" spans="1:7" x14ac:dyDescent="0.2">
      <c r="A57" s="564"/>
    </row>
    <row r="59" spans="1:7" x14ac:dyDescent="0.2">
      <c r="A59" s="566"/>
    </row>
    <row r="60" spans="1:7" x14ac:dyDescent="0.2">
      <c r="A60" s="564"/>
    </row>
    <row r="62" spans="1:7" x14ac:dyDescent="0.2">
      <c r="A62" s="566"/>
    </row>
    <row r="65" spans="1:1" x14ac:dyDescent="0.2">
      <c r="A65" s="566"/>
    </row>
    <row r="66" spans="1:1" x14ac:dyDescent="0.2">
      <c r="A66" s="564"/>
    </row>
    <row r="68" spans="1:1" x14ac:dyDescent="0.2">
      <c r="A68" s="548"/>
    </row>
    <row r="69" spans="1:1" x14ac:dyDescent="0.2">
      <c r="A69" s="564"/>
    </row>
    <row r="71" spans="1:1" x14ac:dyDescent="0.2">
      <c r="A71" s="548"/>
    </row>
    <row r="72" spans="1:1" x14ac:dyDescent="0.2">
      <c r="A72" s="548"/>
    </row>
    <row r="74" spans="1:1" x14ac:dyDescent="0.2">
      <c r="A74" s="565"/>
    </row>
    <row r="75" spans="1:1" x14ac:dyDescent="0.2">
      <c r="A75" s="566"/>
    </row>
    <row r="77" spans="1:1" x14ac:dyDescent="0.2">
      <c r="A77" s="568"/>
    </row>
    <row r="79" spans="1:1" x14ac:dyDescent="0.2">
      <c r="A79" s="566"/>
    </row>
    <row r="82" spans="1:1" x14ac:dyDescent="0.2">
      <c r="A82" s="566"/>
    </row>
    <row r="84" spans="1:1" x14ac:dyDescent="0.2">
      <c r="A84" s="568"/>
    </row>
    <row r="86" spans="1:1" x14ac:dyDescent="0.2">
      <c r="A86" s="566"/>
    </row>
    <row r="89" spans="1:1" x14ac:dyDescent="0.2">
      <c r="A89" s="566"/>
    </row>
    <row r="92" spans="1:1" x14ac:dyDescent="0.2">
      <c r="A92" s="566"/>
    </row>
    <row r="95" spans="1:1" x14ac:dyDescent="0.2">
      <c r="A95" s="566"/>
    </row>
    <row r="98" spans="1:1" x14ac:dyDescent="0.2">
      <c r="A98" s="566"/>
    </row>
    <row r="101" spans="1:1" x14ac:dyDescent="0.2">
      <c r="A101" s="565"/>
    </row>
    <row r="102" spans="1:1" x14ac:dyDescent="0.2">
      <c r="A102" s="566"/>
    </row>
    <row r="105" spans="1:1" x14ac:dyDescent="0.2">
      <c r="A105" s="566"/>
    </row>
    <row r="108" spans="1:1" x14ac:dyDescent="0.2">
      <c r="A108" s="566"/>
    </row>
    <row r="111" spans="1:1" x14ac:dyDescent="0.2">
      <c r="A111" s="566"/>
    </row>
    <row r="114" spans="1:1" x14ac:dyDescent="0.2">
      <c r="A114" s="565"/>
    </row>
    <row r="115" spans="1:1" x14ac:dyDescent="0.2">
      <c r="A115" s="566"/>
    </row>
    <row r="118" spans="1:1" x14ac:dyDescent="0.2">
      <c r="A118" s="566"/>
    </row>
    <row r="121" spans="1:1" x14ac:dyDescent="0.2">
      <c r="A121" s="566"/>
    </row>
    <row r="124" spans="1:1" x14ac:dyDescent="0.2">
      <c r="A124" s="566"/>
    </row>
    <row r="127" spans="1:1" x14ac:dyDescent="0.2">
      <c r="A127" s="566"/>
    </row>
    <row r="130" spans="1:1" x14ac:dyDescent="0.2">
      <c r="A130" s="566"/>
    </row>
    <row r="133" spans="1:1" x14ac:dyDescent="0.2">
      <c r="A133" s="566"/>
    </row>
    <row r="136" spans="1:1" x14ac:dyDescent="0.2">
      <c r="A136" s="566"/>
    </row>
    <row r="139" spans="1:1" x14ac:dyDescent="0.2">
      <c r="A139" s="566"/>
    </row>
    <row r="142" spans="1:1" x14ac:dyDescent="0.2">
      <c r="A142" s="566"/>
    </row>
    <row r="145" spans="1:1" x14ac:dyDescent="0.2">
      <c r="A145" s="566"/>
    </row>
    <row r="148" spans="1:1" x14ac:dyDescent="0.2">
      <c r="A148" s="566"/>
    </row>
    <row r="151" spans="1:1" x14ac:dyDescent="0.2">
      <c r="A151" s="566"/>
    </row>
    <row r="154" spans="1:1" x14ac:dyDescent="0.2">
      <c r="A154" s="566"/>
    </row>
    <row r="157" spans="1:1" x14ac:dyDescent="0.2">
      <c r="A157" s="566"/>
    </row>
    <row r="160" spans="1:1" x14ac:dyDescent="0.2">
      <c r="A160" s="566"/>
    </row>
    <row r="163" spans="1:1" x14ac:dyDescent="0.2">
      <c r="A163" s="566"/>
    </row>
    <row r="166" spans="1:1" x14ac:dyDescent="0.2">
      <c r="A166" s="566"/>
    </row>
    <row r="169" spans="1:1" x14ac:dyDescent="0.2">
      <c r="A169" s="565"/>
    </row>
    <row r="170" spans="1:1" x14ac:dyDescent="0.2">
      <c r="A170" s="566"/>
    </row>
    <row r="173" spans="1:1" x14ac:dyDescent="0.2">
      <c r="A173" s="566"/>
    </row>
    <row r="176" spans="1:1" x14ac:dyDescent="0.2">
      <c r="A176" s="566"/>
    </row>
    <row r="179" spans="1:1" x14ac:dyDescent="0.2">
      <c r="A179" s="566"/>
    </row>
    <row r="182" spans="1:1" x14ac:dyDescent="0.2">
      <c r="A182" s="566"/>
    </row>
    <row r="185" spans="1:1" x14ac:dyDescent="0.2">
      <c r="A185" s="566"/>
    </row>
    <row r="188" spans="1:1" x14ac:dyDescent="0.2">
      <c r="A188" s="566"/>
    </row>
    <row r="191" spans="1:1" x14ac:dyDescent="0.2">
      <c r="A191" s="565"/>
    </row>
    <row r="192" spans="1:1" x14ac:dyDescent="0.2">
      <c r="A192" s="566"/>
    </row>
    <row r="195" spans="1:1" x14ac:dyDescent="0.2">
      <c r="A195" s="566"/>
    </row>
    <row r="198" spans="1:1" x14ac:dyDescent="0.2">
      <c r="A198" s="565"/>
    </row>
    <row r="199" spans="1:1" x14ac:dyDescent="0.2">
      <c r="A199" s="566"/>
    </row>
  </sheetData>
  <mergeCells count="4">
    <mergeCell ref="A4:L4"/>
    <mergeCell ref="A5:G7"/>
    <mergeCell ref="A25:L26"/>
    <mergeCell ref="A34:I34"/>
  </mergeCells>
  <pageMargins left="0.70866141732283472" right="0.70866141732283472" top="0.74803149606299213" bottom="0.74803149606299213" header="0.31496062992125984" footer="0.31496062992125984"/>
  <pageSetup scale="88" orientation="landscape" r:id="rId1"/>
  <rowBreaks count="1" manualBreakCount="1">
    <brk id="25" max="6"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C2" sqref="C2"/>
    </sheetView>
  </sheetViews>
  <sheetFormatPr defaultColWidth="9.140625" defaultRowHeight="11.25" x14ac:dyDescent="0.2"/>
  <cols>
    <col min="1" max="1" width="5.85546875" style="100" customWidth="1"/>
    <col min="2" max="3" width="7.85546875" style="100" customWidth="1"/>
    <col min="4" max="4" width="26.7109375" style="100" customWidth="1"/>
    <col min="5" max="5" width="103.85546875" style="93" customWidth="1"/>
    <col min="6" max="6" width="13.42578125" style="101" customWidth="1"/>
    <col min="7" max="7" width="13.140625" style="102" customWidth="1"/>
    <col min="8" max="16384" width="9.140625" style="93"/>
  </cols>
  <sheetData>
    <row r="1" spans="1:7" ht="12.75" x14ac:dyDescent="0.2">
      <c r="A1" s="954" t="s">
        <v>374</v>
      </c>
      <c r="B1" s="954"/>
      <c r="C1" s="954"/>
      <c r="D1" s="954"/>
      <c r="E1" s="954"/>
      <c r="F1" s="954"/>
      <c r="G1" s="956"/>
    </row>
    <row r="2" spans="1:7" s="74" customFormat="1" ht="21.75" customHeight="1" x14ac:dyDescent="0.2">
      <c r="A2" s="131" t="s">
        <v>303</v>
      </c>
      <c r="B2" s="70"/>
      <c r="C2" s="71" t="s">
        <v>945</v>
      </c>
      <c r="D2" s="71" t="s">
        <v>304</v>
      </c>
      <c r="E2" s="132" t="s">
        <v>305</v>
      </c>
      <c r="F2" s="73" t="s">
        <v>251</v>
      </c>
      <c r="G2" s="73" t="s">
        <v>252</v>
      </c>
    </row>
    <row r="3" spans="1:7" s="74" customFormat="1" ht="12.75" x14ac:dyDescent="0.2">
      <c r="A3" s="133"/>
      <c r="B3" s="81"/>
      <c r="C3" s="81"/>
      <c r="D3" s="81"/>
      <c r="E3" s="134" t="s">
        <v>306</v>
      </c>
      <c r="F3" s="135"/>
      <c r="G3" s="135"/>
    </row>
    <row r="4" spans="1:7" s="74" customFormat="1" ht="12.75" x14ac:dyDescent="0.2">
      <c r="A4" s="136"/>
      <c r="B4" s="136"/>
      <c r="C4" s="136"/>
      <c r="D4" s="136"/>
      <c r="E4" s="137" t="s">
        <v>307</v>
      </c>
      <c r="F4" s="138"/>
      <c r="G4" s="138"/>
    </row>
    <row r="5" spans="1:7" s="74" customFormat="1" ht="12.75" x14ac:dyDescent="0.2">
      <c r="A5" s="139"/>
      <c r="B5" s="139"/>
      <c r="C5" s="139"/>
      <c r="D5" s="139"/>
      <c r="E5" s="140" t="s">
        <v>308</v>
      </c>
      <c r="F5" s="141"/>
      <c r="G5" s="142"/>
    </row>
    <row r="6" spans="1:7" s="74" customFormat="1" ht="12.75" x14ac:dyDescent="0.2">
      <c r="A6" s="575"/>
      <c r="B6" s="576"/>
      <c r="C6" s="576"/>
      <c r="D6" s="576"/>
      <c r="E6" s="574" t="s">
        <v>309</v>
      </c>
      <c r="F6" s="577"/>
      <c r="G6" s="577"/>
    </row>
    <row r="7" spans="1:7" s="74" customFormat="1" ht="95.25" customHeight="1" x14ac:dyDescent="0.2">
      <c r="A7" s="75" t="s">
        <v>102</v>
      </c>
      <c r="B7" s="61" t="s">
        <v>220</v>
      </c>
      <c r="C7" s="61" t="s">
        <v>932</v>
      </c>
      <c r="D7" s="19" t="s">
        <v>212</v>
      </c>
      <c r="E7" s="78" t="s">
        <v>375</v>
      </c>
      <c r="F7" s="77" t="s">
        <v>376</v>
      </c>
      <c r="G7" s="77" t="s">
        <v>377</v>
      </c>
    </row>
    <row r="8" spans="1:7" s="74" customFormat="1" ht="52.5" customHeight="1" x14ac:dyDescent="0.2">
      <c r="A8" s="75" t="s">
        <v>103</v>
      </c>
      <c r="B8" s="61" t="s">
        <v>237</v>
      </c>
      <c r="C8" s="61" t="s">
        <v>933</v>
      </c>
      <c r="D8" s="19" t="s">
        <v>213</v>
      </c>
      <c r="E8" s="78" t="s">
        <v>378</v>
      </c>
      <c r="F8" s="77" t="s">
        <v>379</v>
      </c>
      <c r="G8" s="77" t="s">
        <v>380</v>
      </c>
    </row>
    <row r="9" spans="1:7" s="74" customFormat="1" ht="49.5" x14ac:dyDescent="0.2">
      <c r="A9" s="75" t="s">
        <v>104</v>
      </c>
      <c r="B9" s="61" t="s">
        <v>238</v>
      </c>
      <c r="C9" s="61" t="s">
        <v>934</v>
      </c>
      <c r="D9" s="19" t="s">
        <v>113</v>
      </c>
      <c r="E9" s="78" t="s">
        <v>381</v>
      </c>
      <c r="F9" s="77" t="s">
        <v>382</v>
      </c>
      <c r="G9" s="77" t="s">
        <v>383</v>
      </c>
    </row>
    <row r="10" spans="1:7" s="74" customFormat="1" ht="62.25" customHeight="1" x14ac:dyDescent="0.2">
      <c r="A10" s="75" t="s">
        <v>105</v>
      </c>
      <c r="B10" s="61" t="s">
        <v>238</v>
      </c>
      <c r="C10" s="61" t="s">
        <v>938</v>
      </c>
      <c r="D10" s="19" t="s">
        <v>935</v>
      </c>
      <c r="E10" s="78" t="s">
        <v>384</v>
      </c>
      <c r="F10" s="77" t="s">
        <v>805</v>
      </c>
      <c r="G10" s="77" t="s">
        <v>383</v>
      </c>
    </row>
    <row r="11" spans="1:7" ht="62.25" customHeight="1" x14ac:dyDescent="0.2">
      <c r="A11" s="75" t="s">
        <v>106</v>
      </c>
      <c r="B11" s="61" t="s">
        <v>220</v>
      </c>
      <c r="C11" s="61" t="s">
        <v>936</v>
      </c>
      <c r="D11" s="19" t="s">
        <v>115</v>
      </c>
      <c r="E11" s="78" t="s">
        <v>385</v>
      </c>
      <c r="F11" s="77" t="s">
        <v>386</v>
      </c>
      <c r="G11" s="77" t="s">
        <v>387</v>
      </c>
    </row>
    <row r="12" spans="1:7" ht="120" customHeight="1" x14ac:dyDescent="0.2">
      <c r="A12" s="143" t="s">
        <v>107</v>
      </c>
      <c r="B12" s="62" t="s">
        <v>239</v>
      </c>
      <c r="C12" s="61" t="s">
        <v>937</v>
      </c>
      <c r="D12" s="19" t="s">
        <v>116</v>
      </c>
      <c r="E12" s="78" t="s">
        <v>388</v>
      </c>
      <c r="F12" s="77" t="s">
        <v>389</v>
      </c>
      <c r="G12" s="77" t="s">
        <v>390</v>
      </c>
    </row>
    <row r="13" spans="1:7" ht="90" x14ac:dyDescent="0.2">
      <c r="A13" s="143" t="s">
        <v>108</v>
      </c>
      <c r="B13" s="62" t="s">
        <v>240</v>
      </c>
      <c r="C13" s="61" t="s">
        <v>939</v>
      </c>
      <c r="D13" s="19" t="s">
        <v>117</v>
      </c>
      <c r="E13" s="78" t="s">
        <v>391</v>
      </c>
      <c r="F13" s="77" t="s">
        <v>392</v>
      </c>
      <c r="G13" s="77" t="s">
        <v>393</v>
      </c>
    </row>
    <row r="14" spans="1:7" ht="52.5" customHeight="1" x14ac:dyDescent="0.2">
      <c r="A14" s="143" t="s">
        <v>197</v>
      </c>
      <c r="B14" s="62" t="s">
        <v>220</v>
      </c>
      <c r="C14" s="61" t="s">
        <v>934</v>
      </c>
      <c r="D14" s="19" t="s">
        <v>118</v>
      </c>
      <c r="E14" s="78" t="s">
        <v>394</v>
      </c>
      <c r="F14" s="77" t="s">
        <v>395</v>
      </c>
      <c r="G14" s="77" t="s">
        <v>396</v>
      </c>
    </row>
    <row r="15" spans="1:7" ht="82.5" customHeight="1" x14ac:dyDescent="0.2">
      <c r="A15" s="143" t="s">
        <v>198</v>
      </c>
      <c r="B15" s="62" t="s">
        <v>232</v>
      </c>
      <c r="C15" s="61" t="s">
        <v>937</v>
      </c>
      <c r="D15" s="19" t="s">
        <v>119</v>
      </c>
      <c r="E15" s="78" t="s">
        <v>397</v>
      </c>
      <c r="F15" s="77" t="s">
        <v>398</v>
      </c>
      <c r="G15" s="77" t="s">
        <v>393</v>
      </c>
    </row>
    <row r="16" spans="1:7" ht="85.5" customHeight="1" x14ac:dyDescent="0.2">
      <c r="A16" s="75" t="s">
        <v>199</v>
      </c>
      <c r="B16" s="63" t="s">
        <v>241</v>
      </c>
      <c r="C16" s="61" t="s">
        <v>937</v>
      </c>
      <c r="D16" s="19" t="s">
        <v>120</v>
      </c>
      <c r="E16" s="147" t="s">
        <v>399</v>
      </c>
      <c r="F16" s="77" t="s">
        <v>400</v>
      </c>
      <c r="G16" s="77" t="s">
        <v>393</v>
      </c>
    </row>
    <row r="17" spans="1:7" x14ac:dyDescent="0.2">
      <c r="A17" s="93"/>
      <c r="B17" s="93"/>
      <c r="C17" s="93"/>
      <c r="D17" s="93"/>
      <c r="F17" s="93"/>
      <c r="G17" s="93"/>
    </row>
    <row r="18" spans="1:7" x14ac:dyDescent="0.2">
      <c r="A18" s="93"/>
      <c r="B18" s="93"/>
      <c r="C18" s="93"/>
      <c r="D18" s="93"/>
      <c r="F18" s="93"/>
      <c r="G18" s="93"/>
    </row>
    <row r="19" spans="1:7" x14ac:dyDescent="0.2">
      <c r="A19" s="93"/>
      <c r="B19" s="93"/>
      <c r="C19" s="93"/>
      <c r="D19" s="93"/>
      <c r="F19" s="93"/>
      <c r="G19" s="93"/>
    </row>
    <row r="20" spans="1:7" x14ac:dyDescent="0.2">
      <c r="A20" s="93"/>
      <c r="B20" s="93"/>
      <c r="C20" s="93"/>
      <c r="D20" s="93"/>
      <c r="F20" s="93"/>
      <c r="G20" s="93"/>
    </row>
    <row r="21" spans="1:7" x14ac:dyDescent="0.2">
      <c r="A21" s="93"/>
      <c r="B21" s="93"/>
      <c r="C21" s="93"/>
      <c r="D21" s="93"/>
      <c r="F21" s="93"/>
      <c r="G21" s="93"/>
    </row>
    <row r="22" spans="1:7" x14ac:dyDescent="0.2">
      <c r="A22" s="93"/>
      <c r="B22" s="93"/>
      <c r="C22" s="93"/>
      <c r="D22" s="93"/>
      <c r="F22" s="93"/>
      <c r="G22" s="93"/>
    </row>
    <row r="28" spans="1:7" x14ac:dyDescent="0.2">
      <c r="A28" s="93"/>
      <c r="B28" s="93"/>
      <c r="C28" s="93"/>
      <c r="D28" s="93"/>
      <c r="E28" s="144"/>
      <c r="F28" s="93"/>
      <c r="G28" s="93"/>
    </row>
    <row r="29" spans="1:7" x14ac:dyDescent="0.2">
      <c r="A29" s="93"/>
      <c r="B29" s="93"/>
      <c r="C29" s="93"/>
      <c r="D29" s="93"/>
      <c r="E29" s="144"/>
      <c r="F29" s="93"/>
      <c r="G29" s="93"/>
    </row>
  </sheetData>
  <mergeCells count="1">
    <mergeCell ref="A1:G1"/>
  </mergeCells>
  <pageMargins left="0.70866141732283472" right="0.70866141732283472" top="0.74803149606299213" bottom="0.74803149606299213" header="0.31496062992125984" footer="0.31496062992125984"/>
  <pageSetup scale="73"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zoomScaleNormal="100" workbookViewId="0">
      <selection activeCell="E28" sqref="E28"/>
    </sheetView>
  </sheetViews>
  <sheetFormatPr defaultColWidth="9.140625" defaultRowHeight="11.25" x14ac:dyDescent="0.2"/>
  <cols>
    <col min="1" max="1" width="5.140625" style="100" customWidth="1"/>
    <col min="2" max="3" width="7" style="100" customWidth="1"/>
    <col min="4" max="4" width="28.28515625" style="100" customWidth="1"/>
    <col min="5" max="5" width="90.42578125" style="93" customWidth="1"/>
    <col min="6" max="6" width="11.28515625" style="101" customWidth="1"/>
    <col min="7" max="7" width="14.7109375" style="102" customWidth="1"/>
    <col min="8" max="16384" width="9.140625" style="93"/>
  </cols>
  <sheetData>
    <row r="1" spans="1:7" ht="12.75" x14ac:dyDescent="0.2">
      <c r="A1" s="957" t="s">
        <v>401</v>
      </c>
      <c r="B1" s="957"/>
      <c r="C1" s="957"/>
      <c r="D1" s="957"/>
      <c r="E1" s="957"/>
      <c r="F1" s="957"/>
      <c r="G1" s="958"/>
    </row>
    <row r="2" spans="1:7" s="74" customFormat="1" ht="21.75" customHeight="1" x14ac:dyDescent="0.2">
      <c r="A2" s="131" t="s">
        <v>303</v>
      </c>
      <c r="B2" s="70"/>
      <c r="C2" s="598" t="s">
        <v>945</v>
      </c>
      <c r="D2" s="71" t="s">
        <v>1</v>
      </c>
      <c r="E2" s="132" t="s">
        <v>305</v>
      </c>
      <c r="F2" s="73" t="s">
        <v>251</v>
      </c>
      <c r="G2" s="73" t="s">
        <v>252</v>
      </c>
    </row>
    <row r="3" spans="1:7" s="74" customFormat="1" ht="12.75" x14ac:dyDescent="0.2">
      <c r="A3" s="133"/>
      <c r="B3" s="81"/>
      <c r="C3" s="81"/>
      <c r="D3" s="81"/>
      <c r="E3" s="134" t="s">
        <v>402</v>
      </c>
      <c r="F3" s="135"/>
      <c r="G3" s="135"/>
    </row>
    <row r="4" spans="1:7" s="74" customFormat="1" ht="12.75" x14ac:dyDescent="0.2">
      <c r="A4" s="136"/>
      <c r="B4" s="136"/>
      <c r="C4" s="136"/>
      <c r="D4" s="136"/>
      <c r="E4" s="137" t="s">
        <v>403</v>
      </c>
      <c r="F4" s="138"/>
      <c r="G4" s="138"/>
    </row>
    <row r="5" spans="1:7" s="74" customFormat="1" ht="12.75" x14ac:dyDescent="0.2">
      <c r="A5" s="139"/>
      <c r="B5" s="139"/>
      <c r="C5" s="139"/>
      <c r="D5" s="139"/>
      <c r="E5" s="140" t="s">
        <v>404</v>
      </c>
      <c r="F5" s="141"/>
      <c r="G5" s="142"/>
    </row>
    <row r="6" spans="1:7" s="74" customFormat="1" ht="12.75" x14ac:dyDescent="0.2">
      <c r="A6" s="575"/>
      <c r="B6" s="576"/>
      <c r="C6" s="576"/>
      <c r="D6" s="576"/>
      <c r="E6" s="574" t="s">
        <v>405</v>
      </c>
      <c r="F6" s="577"/>
      <c r="G6" s="577"/>
    </row>
    <row r="7" spans="1:7" ht="72" customHeight="1" x14ac:dyDescent="0.2">
      <c r="A7" s="75" t="s">
        <v>0</v>
      </c>
      <c r="B7" s="61" t="s">
        <v>242</v>
      </c>
      <c r="C7" s="61" t="s">
        <v>940</v>
      </c>
      <c r="D7" s="19" t="s">
        <v>111</v>
      </c>
      <c r="E7" s="148" t="s">
        <v>406</v>
      </c>
      <c r="F7" s="149"/>
      <c r="G7" s="77"/>
    </row>
    <row r="8" spans="1:7" ht="103.5" customHeight="1" x14ac:dyDescent="0.2">
      <c r="A8" s="75" t="s">
        <v>110</v>
      </c>
      <c r="B8" s="61" t="s">
        <v>243</v>
      </c>
      <c r="C8" s="61" t="s">
        <v>941</v>
      </c>
      <c r="D8" s="19" t="s">
        <v>112</v>
      </c>
      <c r="E8" s="148" t="s">
        <v>806</v>
      </c>
      <c r="F8" s="149"/>
      <c r="G8" s="77"/>
    </row>
  </sheetData>
  <mergeCells count="1">
    <mergeCell ref="A1:G1"/>
  </mergeCells>
  <pageMargins left="0.70866141732283472" right="0.70866141732283472" top="0.74803149606299213" bottom="0.74803149606299213" header="0.31496062992125984" footer="0.31496062992125984"/>
  <pageSetup scale="8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8" zoomScaleNormal="100" workbookViewId="0">
      <selection activeCell="D60" sqref="D60"/>
    </sheetView>
  </sheetViews>
  <sheetFormatPr defaultColWidth="9.140625" defaultRowHeight="11.25" x14ac:dyDescent="0.2"/>
  <cols>
    <col min="1" max="1" width="5.42578125" style="100" customWidth="1"/>
    <col min="2" max="2" width="6.5703125" style="100" customWidth="1"/>
    <col min="3" max="3" width="26.28515625" style="100" customWidth="1"/>
    <col min="4" max="4" width="96.7109375" style="93" customWidth="1"/>
    <col min="5" max="5" width="10.5703125" style="101" customWidth="1"/>
    <col min="6" max="6" width="12.85546875" style="102" customWidth="1"/>
    <col min="7" max="16384" width="9.140625" style="93"/>
  </cols>
  <sheetData>
    <row r="1" spans="1:6" ht="12.75" x14ac:dyDescent="0.2">
      <c r="A1" s="959" t="s">
        <v>215</v>
      </c>
      <c r="B1" s="959"/>
      <c r="C1" s="959"/>
      <c r="D1" s="960"/>
      <c r="E1" s="960"/>
      <c r="F1" s="960"/>
    </row>
    <row r="2" spans="1:6" s="74" customFormat="1" ht="12.75" x14ac:dyDescent="0.2">
      <c r="A2" s="131" t="s">
        <v>303</v>
      </c>
      <c r="B2" s="70"/>
      <c r="C2" s="71" t="s">
        <v>1</v>
      </c>
      <c r="D2" s="132" t="s">
        <v>407</v>
      </c>
      <c r="E2" s="73" t="s">
        <v>251</v>
      </c>
      <c r="F2" s="73" t="s">
        <v>252</v>
      </c>
    </row>
    <row r="3" spans="1:6" s="74" customFormat="1" ht="128.25" customHeight="1" x14ac:dyDescent="0.2">
      <c r="A3" s="75" t="s">
        <v>121</v>
      </c>
      <c r="B3" s="61" t="s">
        <v>220</v>
      </c>
      <c r="C3" s="19" t="s">
        <v>130</v>
      </c>
      <c r="D3" s="113" t="s">
        <v>807</v>
      </c>
      <c r="E3" s="77" t="s">
        <v>408</v>
      </c>
      <c r="F3" s="77" t="s">
        <v>409</v>
      </c>
    </row>
    <row r="4" spans="1:6" s="74" customFormat="1" ht="130.5" customHeight="1" x14ac:dyDescent="0.2">
      <c r="A4" s="75" t="s">
        <v>122</v>
      </c>
      <c r="B4" s="61" t="s">
        <v>244</v>
      </c>
      <c r="C4" s="19" t="s">
        <v>15</v>
      </c>
      <c r="D4" s="78" t="s">
        <v>808</v>
      </c>
      <c r="E4" s="77" t="s">
        <v>947</v>
      </c>
      <c r="F4" s="77" t="s">
        <v>410</v>
      </c>
    </row>
    <row r="5" spans="1:6" s="74" customFormat="1" ht="129" customHeight="1" x14ac:dyDescent="0.2">
      <c r="A5" s="75" t="s">
        <v>123</v>
      </c>
      <c r="B5" s="61" t="s">
        <v>245</v>
      </c>
      <c r="C5" s="19" t="s">
        <v>16</v>
      </c>
      <c r="D5" s="78" t="s">
        <v>809</v>
      </c>
      <c r="E5" s="77" t="s">
        <v>411</v>
      </c>
      <c r="F5" s="77" t="s">
        <v>409</v>
      </c>
    </row>
    <row r="6" spans="1:6" s="74" customFormat="1" ht="120.75" customHeight="1" x14ac:dyDescent="0.2">
      <c r="A6" s="75" t="s">
        <v>124</v>
      </c>
      <c r="B6" s="63" t="s">
        <v>242</v>
      </c>
      <c r="C6" s="26" t="s">
        <v>17</v>
      </c>
      <c r="D6" s="148" t="s">
        <v>810</v>
      </c>
      <c r="E6" s="77" t="s">
        <v>412</v>
      </c>
      <c r="F6" s="77" t="s">
        <v>811</v>
      </c>
    </row>
    <row r="7" spans="1:6" ht="163.5" customHeight="1" x14ac:dyDescent="0.2">
      <c r="A7" s="75" t="s">
        <v>125</v>
      </c>
      <c r="B7" s="63" t="s">
        <v>246</v>
      </c>
      <c r="C7" s="26" t="s">
        <v>18</v>
      </c>
      <c r="D7" s="148" t="s">
        <v>413</v>
      </c>
      <c r="E7" s="77" t="s">
        <v>414</v>
      </c>
      <c r="F7" s="77" t="s">
        <v>415</v>
      </c>
    </row>
    <row r="8" spans="1:6" ht="97.5" customHeight="1" x14ac:dyDescent="0.2">
      <c r="A8" s="75" t="s">
        <v>126</v>
      </c>
      <c r="B8" s="63" t="s">
        <v>223</v>
      </c>
      <c r="C8" s="26" t="s">
        <v>19</v>
      </c>
      <c r="D8" s="148" t="s">
        <v>416</v>
      </c>
      <c r="E8" s="77" t="s">
        <v>263</v>
      </c>
      <c r="F8" s="77" t="s">
        <v>417</v>
      </c>
    </row>
    <row r="9" spans="1:6" ht="94.5" customHeight="1" x14ac:dyDescent="0.2">
      <c r="A9" s="75" t="s">
        <v>127</v>
      </c>
      <c r="B9" s="63" t="s">
        <v>246</v>
      </c>
      <c r="C9" s="26" t="s">
        <v>20</v>
      </c>
      <c r="D9" s="148" t="s">
        <v>418</v>
      </c>
      <c r="E9" s="77" t="s">
        <v>263</v>
      </c>
      <c r="F9" s="77" t="s">
        <v>419</v>
      </c>
    </row>
    <row r="10" spans="1:6" ht="140.25" customHeight="1" x14ac:dyDescent="0.2">
      <c r="A10" s="75" t="s">
        <v>128</v>
      </c>
      <c r="B10" s="63" t="s">
        <v>242</v>
      </c>
      <c r="C10" s="26" t="s">
        <v>214</v>
      </c>
      <c r="D10" s="148" t="s">
        <v>420</v>
      </c>
      <c r="E10" s="86" t="s">
        <v>421</v>
      </c>
      <c r="F10" s="77" t="s">
        <v>422</v>
      </c>
    </row>
    <row r="11" spans="1:6" ht="118.5" customHeight="1" x14ac:dyDescent="0.2">
      <c r="A11" s="75" t="s">
        <v>129</v>
      </c>
      <c r="B11" s="63" t="s">
        <v>247</v>
      </c>
      <c r="C11" s="26" t="s">
        <v>21</v>
      </c>
      <c r="D11" s="148" t="s">
        <v>812</v>
      </c>
      <c r="E11" s="77" t="s">
        <v>423</v>
      </c>
      <c r="F11" s="77" t="s">
        <v>424</v>
      </c>
    </row>
  </sheetData>
  <mergeCells count="1">
    <mergeCell ref="A1:F1"/>
  </mergeCells>
  <pageMargins left="0.70866141732283472" right="0.70866141732283472" top="0.74803149606299213" bottom="0.74803149606299213" header="0.31496062992125984" footer="0.31496062992125984"/>
  <pageSetup scale="7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37"/>
  <sheetViews>
    <sheetView zoomScale="80" zoomScaleNormal="80" workbookViewId="0">
      <selection sqref="A1:XFD1048576"/>
    </sheetView>
  </sheetViews>
  <sheetFormatPr defaultRowHeight="12.75" x14ac:dyDescent="0.2"/>
  <cols>
    <col min="1" max="1" width="28" style="27" customWidth="1"/>
    <col min="2" max="2" width="14.7109375" style="541" customWidth="1"/>
    <col min="3" max="3" width="56.7109375" style="542" customWidth="1"/>
    <col min="4" max="4" width="28" style="542" customWidth="1"/>
    <col min="5" max="5" width="6.28515625" style="542" customWidth="1"/>
    <col min="6" max="7" width="6.140625" style="542" customWidth="1"/>
    <col min="8" max="8" width="5.7109375" style="542" customWidth="1"/>
    <col min="9" max="9" width="5.140625" style="542" customWidth="1"/>
    <col min="10" max="10" width="5.7109375" style="542" customWidth="1"/>
    <col min="11" max="12" width="5.5703125" style="542" customWidth="1"/>
    <col min="13" max="13" width="5.42578125" style="542" customWidth="1"/>
    <col min="14" max="14" width="4.5703125" style="542" customWidth="1"/>
    <col min="15" max="15" width="6" style="542" customWidth="1"/>
    <col min="16" max="16" width="5.28515625" style="542" customWidth="1"/>
    <col min="17" max="17" width="1" style="543" hidden="1" customWidth="1"/>
    <col min="18" max="18" width="43.85546875" style="542" customWidth="1"/>
    <col min="19" max="19" width="29.85546875" style="27" customWidth="1"/>
    <col min="257" max="257" width="28" customWidth="1"/>
    <col min="258" max="258" width="14.7109375" customWidth="1"/>
    <col min="259" max="259" width="56.710937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4.7109375" customWidth="1"/>
    <col min="515" max="515" width="56.710937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4.7109375" customWidth="1"/>
    <col min="771" max="771" width="56.710937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4.7109375" customWidth="1"/>
    <col min="1027" max="1027" width="56.710937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4.7109375" customWidth="1"/>
    <col min="1283" max="1283" width="56.710937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4.7109375" customWidth="1"/>
    <col min="1539" max="1539" width="56.710937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4.7109375" customWidth="1"/>
    <col min="1795" max="1795" width="56.710937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4.7109375" customWidth="1"/>
    <col min="2051" max="2051" width="56.710937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4.7109375" customWidth="1"/>
    <col min="2307" max="2307" width="56.710937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4.7109375" customWidth="1"/>
    <col min="2563" max="2563" width="56.710937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4.7109375" customWidth="1"/>
    <col min="2819" max="2819" width="56.710937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4.7109375" customWidth="1"/>
    <col min="3075" max="3075" width="56.710937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4.7109375" customWidth="1"/>
    <col min="3331" max="3331" width="56.710937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4.7109375" customWidth="1"/>
    <col min="3587" max="3587" width="56.710937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4.7109375" customWidth="1"/>
    <col min="3843" max="3843" width="56.710937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4.7109375" customWidth="1"/>
    <col min="4099" max="4099" width="56.710937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4.7109375" customWidth="1"/>
    <col min="4355" max="4355" width="56.710937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4.7109375" customWidth="1"/>
    <col min="4611" max="4611" width="56.710937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4.7109375" customWidth="1"/>
    <col min="4867" max="4867" width="56.710937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4.7109375" customWidth="1"/>
    <col min="5123" max="5123" width="56.710937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4.7109375" customWidth="1"/>
    <col min="5379" max="5379" width="56.710937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4.7109375" customWidth="1"/>
    <col min="5635" max="5635" width="56.710937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4.7109375" customWidth="1"/>
    <col min="5891" max="5891" width="56.710937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4.7109375" customWidth="1"/>
    <col min="6147" max="6147" width="56.710937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4.7109375" customWidth="1"/>
    <col min="6403" max="6403" width="56.710937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4.7109375" customWidth="1"/>
    <col min="6659" max="6659" width="56.710937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4.7109375" customWidth="1"/>
    <col min="6915" max="6915" width="56.710937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4.7109375" customWidth="1"/>
    <col min="7171" max="7171" width="56.710937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4.7109375" customWidth="1"/>
    <col min="7427" max="7427" width="56.710937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4.7109375" customWidth="1"/>
    <col min="7683" max="7683" width="56.710937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4.7109375" customWidth="1"/>
    <col min="7939" max="7939" width="56.710937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4.7109375" customWidth="1"/>
    <col min="8195" max="8195" width="56.710937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4.7109375" customWidth="1"/>
    <col min="8451" max="8451" width="56.710937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4.7109375" customWidth="1"/>
    <col min="8707" max="8707" width="56.710937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4.7109375" customWidth="1"/>
    <col min="8963" max="8963" width="56.710937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4.7109375" customWidth="1"/>
    <col min="9219" max="9219" width="56.710937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4.7109375" customWidth="1"/>
    <col min="9475" max="9475" width="56.710937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4.7109375" customWidth="1"/>
    <col min="9731" max="9731" width="56.710937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4.7109375" customWidth="1"/>
    <col min="9987" max="9987" width="56.710937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4.7109375" customWidth="1"/>
    <col min="10243" max="10243" width="56.710937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4.7109375" customWidth="1"/>
    <col min="10499" max="10499" width="56.710937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4.7109375" customWidth="1"/>
    <col min="10755" max="10755" width="56.710937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4.7109375" customWidth="1"/>
    <col min="11011" max="11011" width="56.710937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4.7109375" customWidth="1"/>
    <col min="11267" max="11267" width="56.710937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4.7109375" customWidth="1"/>
    <col min="11523" max="11523" width="56.710937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4.7109375" customWidth="1"/>
    <col min="11779" max="11779" width="56.710937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4.7109375" customWidth="1"/>
    <col min="12035" max="12035" width="56.710937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4.7109375" customWidth="1"/>
    <col min="12291" max="12291" width="56.710937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4.7109375" customWidth="1"/>
    <col min="12547" max="12547" width="56.710937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4.7109375" customWidth="1"/>
    <col min="12803" max="12803" width="56.710937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4.7109375" customWidth="1"/>
    <col min="13059" max="13059" width="56.710937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4.7109375" customWidth="1"/>
    <col min="13315" max="13315" width="56.710937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4.7109375" customWidth="1"/>
    <col min="13571" max="13571" width="56.710937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4.7109375" customWidth="1"/>
    <col min="13827" max="13827" width="56.710937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4.7109375" customWidth="1"/>
    <col min="14083" max="14083" width="56.710937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4.7109375" customWidth="1"/>
    <col min="14339" max="14339" width="56.710937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4.7109375" customWidth="1"/>
    <col min="14595" max="14595" width="56.710937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4.7109375" customWidth="1"/>
    <col min="14851" max="14851" width="56.710937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4.7109375" customWidth="1"/>
    <col min="15107" max="15107" width="56.710937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4.7109375" customWidth="1"/>
    <col min="15363" max="15363" width="56.710937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4.7109375" customWidth="1"/>
    <col min="15619" max="15619" width="56.710937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4.7109375" customWidth="1"/>
    <col min="15875" max="15875" width="56.710937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4.7109375" customWidth="1"/>
    <col min="16131" max="16131" width="56.710937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55" customFormat="1" ht="22.5" customHeight="1" thickBot="1" x14ac:dyDescent="0.3">
      <c r="A1" s="963" t="s">
        <v>1154</v>
      </c>
      <c r="B1" s="964"/>
      <c r="C1" s="964"/>
      <c r="D1" s="964"/>
      <c r="E1" s="964"/>
      <c r="F1" s="964"/>
      <c r="G1" s="964"/>
      <c r="H1" s="964"/>
      <c r="I1" s="964"/>
      <c r="J1" s="964"/>
      <c r="K1" s="964"/>
      <c r="L1" s="964"/>
      <c r="M1" s="964"/>
      <c r="N1" s="964"/>
      <c r="O1" s="964"/>
      <c r="P1" s="964"/>
      <c r="Q1" s="965"/>
      <c r="R1" s="964"/>
      <c r="S1" s="966"/>
    </row>
    <row r="2" spans="1:79" ht="18" x14ac:dyDescent="0.25">
      <c r="A2" s="156" t="s">
        <v>524</v>
      </c>
      <c r="B2" s="775"/>
      <c r="C2" s="157"/>
      <c r="D2" s="775" t="s">
        <v>525</v>
      </c>
      <c r="E2" s="967" t="s">
        <v>526</v>
      </c>
      <c r="F2" s="968"/>
      <c r="G2" s="968"/>
      <c r="H2" s="968"/>
      <c r="I2" s="968"/>
      <c r="J2" s="968"/>
      <c r="K2" s="968"/>
      <c r="L2" s="968"/>
      <c r="M2" s="968"/>
      <c r="N2" s="968"/>
      <c r="O2" s="968"/>
      <c r="P2" s="969"/>
      <c r="Q2" s="158"/>
      <c r="R2" s="970" t="s">
        <v>527</v>
      </c>
      <c r="S2" s="971"/>
    </row>
    <row r="3" spans="1:79" x14ac:dyDescent="0.2">
      <c r="A3" s="159"/>
      <c r="B3" s="160" t="s">
        <v>528</v>
      </c>
      <c r="C3" s="161"/>
      <c r="D3" s="162"/>
      <c r="E3" s="161" t="s">
        <v>1155</v>
      </c>
      <c r="F3" s="163" t="s">
        <v>1155</v>
      </c>
      <c r="G3" s="161" t="s">
        <v>1155</v>
      </c>
      <c r="H3" s="163" t="s">
        <v>1155</v>
      </c>
      <c r="I3" s="161" t="s">
        <v>1155</v>
      </c>
      <c r="J3" s="163" t="s">
        <v>1155</v>
      </c>
      <c r="K3" s="161" t="s">
        <v>1155</v>
      </c>
      <c r="L3" s="163" t="s">
        <v>1155</v>
      </c>
      <c r="M3" s="161" t="s">
        <v>1155</v>
      </c>
      <c r="N3" s="163" t="s">
        <v>529</v>
      </c>
      <c r="O3" s="161" t="s">
        <v>529</v>
      </c>
      <c r="P3" s="161" t="s">
        <v>529</v>
      </c>
      <c r="Q3" s="164"/>
      <c r="R3" s="972"/>
      <c r="S3" s="973"/>
    </row>
    <row r="4" spans="1:79" ht="18.75" customHeight="1" thickBot="1" x14ac:dyDescent="0.25">
      <c r="A4" s="165"/>
      <c r="B4" s="166" t="s">
        <v>530</v>
      </c>
      <c r="C4" s="167"/>
      <c r="D4" s="166"/>
      <c r="E4" s="167" t="s">
        <v>531</v>
      </c>
      <c r="F4" s="168" t="s">
        <v>532</v>
      </c>
      <c r="G4" s="167" t="s">
        <v>533</v>
      </c>
      <c r="H4" s="168" t="s">
        <v>534</v>
      </c>
      <c r="I4" s="167" t="s">
        <v>535</v>
      </c>
      <c r="J4" s="168" t="s">
        <v>536</v>
      </c>
      <c r="K4" s="167" t="s">
        <v>537</v>
      </c>
      <c r="L4" s="168" t="s">
        <v>538</v>
      </c>
      <c r="M4" s="167" t="s">
        <v>539</v>
      </c>
      <c r="N4" s="168" t="s">
        <v>540</v>
      </c>
      <c r="O4" s="167" t="s">
        <v>541</v>
      </c>
      <c r="P4" s="167" t="s">
        <v>542</v>
      </c>
      <c r="Q4" s="169"/>
      <c r="R4" s="974"/>
      <c r="S4" s="975"/>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row>
    <row r="5" spans="1:79" s="13" customFormat="1" x14ac:dyDescent="0.2">
      <c r="A5" s="171" t="s">
        <v>543</v>
      </c>
      <c r="B5" s="172"/>
      <c r="C5" s="173" t="s">
        <v>1156</v>
      </c>
      <c r="D5" s="174"/>
      <c r="E5" s="175"/>
      <c r="F5" s="175"/>
      <c r="G5" s="175"/>
      <c r="H5" s="175"/>
      <c r="I5" s="175"/>
      <c r="J5" s="175"/>
      <c r="K5" s="175"/>
      <c r="L5" s="175"/>
      <c r="M5" s="175"/>
      <c r="N5" s="175"/>
      <c r="O5" s="175"/>
      <c r="P5" s="175"/>
      <c r="Q5" s="176"/>
      <c r="R5" s="177" t="s">
        <v>1157</v>
      </c>
      <c r="S5" s="178"/>
    </row>
    <row r="6" spans="1:79" s="13" customFormat="1" x14ac:dyDescent="0.2">
      <c r="A6" s="179"/>
      <c r="B6" s="180" t="s">
        <v>544</v>
      </c>
      <c r="C6" s="181" t="s">
        <v>545</v>
      </c>
      <c r="D6" s="182"/>
      <c r="E6" s="183"/>
      <c r="F6" s="183"/>
      <c r="G6" s="183"/>
      <c r="H6" s="183"/>
      <c r="I6" s="183"/>
      <c r="J6" s="183"/>
      <c r="K6" s="183"/>
      <c r="L6" s="183"/>
      <c r="M6" s="183"/>
      <c r="N6" s="183"/>
      <c r="O6" s="183"/>
      <c r="P6" s="183"/>
      <c r="Q6" s="184"/>
      <c r="R6" s="185"/>
      <c r="S6" s="186"/>
    </row>
    <row r="7" spans="1:79" s="13" customFormat="1" x14ac:dyDescent="0.2">
      <c r="A7" s="187"/>
      <c r="B7" s="180" t="s">
        <v>1158</v>
      </c>
      <c r="C7" s="188" t="s">
        <v>1159</v>
      </c>
      <c r="D7" s="189" t="s">
        <v>1160</v>
      </c>
      <c r="E7" s="190"/>
      <c r="F7" s="190"/>
      <c r="G7" s="190"/>
      <c r="H7" s="190"/>
      <c r="I7" s="190"/>
      <c r="J7" s="190"/>
      <c r="K7" s="190"/>
      <c r="L7" s="190"/>
      <c r="M7" s="190"/>
      <c r="N7" s="190"/>
      <c r="O7" s="190"/>
      <c r="P7" s="190"/>
      <c r="Q7" s="184"/>
      <c r="R7" s="191" t="s">
        <v>1161</v>
      </c>
      <c r="S7" s="192">
        <v>826</v>
      </c>
    </row>
    <row r="8" spans="1:79" s="13" customFormat="1" x14ac:dyDescent="0.2">
      <c r="A8" s="179" t="s">
        <v>1162</v>
      </c>
      <c r="B8" s="180"/>
      <c r="C8" s="181" t="s">
        <v>546</v>
      </c>
      <c r="D8" s="189" t="s">
        <v>1163</v>
      </c>
      <c r="E8" s="190"/>
      <c r="F8" s="190"/>
      <c r="G8" s="190"/>
      <c r="H8" s="190"/>
      <c r="I8" s="190"/>
      <c r="J8" s="190"/>
      <c r="K8" s="190"/>
      <c r="L8" s="190"/>
      <c r="M8" s="190"/>
      <c r="N8" s="190"/>
      <c r="O8" s="190"/>
      <c r="P8" s="190"/>
      <c r="Q8" s="184"/>
      <c r="R8" s="191" t="s">
        <v>1164</v>
      </c>
      <c r="S8" s="192">
        <v>1652</v>
      </c>
    </row>
    <row r="9" spans="1:79" s="13" customFormat="1" x14ac:dyDescent="0.2">
      <c r="A9" s="193" t="s">
        <v>547</v>
      </c>
      <c r="B9" s="180" t="s">
        <v>548</v>
      </c>
      <c r="C9" s="181" t="s">
        <v>1165</v>
      </c>
      <c r="D9" s="189"/>
      <c r="E9" s="190"/>
      <c r="F9" s="190"/>
      <c r="G9" s="190"/>
      <c r="H9" s="190"/>
      <c r="I9" s="190"/>
      <c r="J9" s="190"/>
      <c r="K9" s="190"/>
      <c r="L9" s="190"/>
      <c r="M9" s="190"/>
      <c r="N9" s="190"/>
      <c r="O9" s="190"/>
      <c r="P9" s="190"/>
      <c r="Q9" s="184"/>
      <c r="R9" s="191" t="s">
        <v>1166</v>
      </c>
      <c r="S9" s="192"/>
    </row>
    <row r="10" spans="1:79" s="13" customFormat="1" x14ac:dyDescent="0.2">
      <c r="A10" s="193"/>
      <c r="B10" s="180" t="s">
        <v>1167</v>
      </c>
      <c r="C10" s="181" t="s">
        <v>549</v>
      </c>
      <c r="D10" s="194"/>
      <c r="E10" s="195"/>
      <c r="F10" s="195"/>
      <c r="G10" s="195"/>
      <c r="H10" s="195"/>
      <c r="I10" s="195"/>
      <c r="J10" s="195"/>
      <c r="K10" s="195"/>
      <c r="L10" s="195"/>
      <c r="M10" s="195"/>
      <c r="N10" s="195"/>
      <c r="O10" s="195"/>
      <c r="P10" s="195"/>
      <c r="Q10" s="184"/>
      <c r="R10" s="777" t="s">
        <v>1168</v>
      </c>
      <c r="S10" s="192">
        <v>1070</v>
      </c>
    </row>
    <row r="11" spans="1:79" s="13" customFormat="1" x14ac:dyDescent="0.2">
      <c r="A11" s="193"/>
      <c r="B11" s="180" t="s">
        <v>550</v>
      </c>
      <c r="C11" s="181"/>
      <c r="D11" s="182"/>
      <c r="E11" s="190"/>
      <c r="F11" s="190"/>
      <c r="G11" s="190"/>
      <c r="H11" s="190"/>
      <c r="I11" s="190"/>
      <c r="J11" s="190"/>
      <c r="K11" s="190"/>
      <c r="L11" s="190"/>
      <c r="M11" s="190"/>
      <c r="N11" s="190"/>
      <c r="O11" s="190"/>
      <c r="P11" s="190"/>
      <c r="Q11" s="184"/>
      <c r="R11" s="196"/>
      <c r="S11" s="192"/>
    </row>
    <row r="12" spans="1:79" s="13" customFormat="1" ht="13.5" thickBot="1" x14ac:dyDescent="0.25">
      <c r="A12" s="197"/>
      <c r="B12" s="198"/>
      <c r="C12" s="199" t="s">
        <v>1169</v>
      </c>
      <c r="D12" s="200"/>
      <c r="E12" s="201"/>
      <c r="F12" s="201"/>
      <c r="G12" s="201"/>
      <c r="H12" s="201"/>
      <c r="I12" s="201"/>
      <c r="J12" s="201"/>
      <c r="K12" s="201"/>
      <c r="L12" s="201"/>
      <c r="M12" s="201"/>
      <c r="N12" s="201"/>
      <c r="O12" s="201"/>
      <c r="P12" s="201"/>
      <c r="Q12" s="202"/>
      <c r="R12" s="203" t="s">
        <v>551</v>
      </c>
      <c r="S12" s="204">
        <f>SUM(S6:S11)</f>
        <v>3548</v>
      </c>
    </row>
    <row r="13" spans="1:79" s="13" customFormat="1" ht="12.75" customHeight="1" x14ac:dyDescent="0.2">
      <c r="A13" s="205" t="s">
        <v>552</v>
      </c>
      <c r="B13" s="206"/>
      <c r="C13" s="207" t="s">
        <v>1170</v>
      </c>
      <c r="D13" s="174"/>
      <c r="E13" s="175"/>
      <c r="F13" s="175"/>
      <c r="G13" s="175"/>
      <c r="H13" s="175"/>
      <c r="I13" s="175"/>
      <c r="J13" s="175"/>
      <c r="K13" s="175"/>
      <c r="L13" s="175"/>
      <c r="M13" s="175"/>
      <c r="N13" s="175"/>
      <c r="O13" s="175"/>
      <c r="P13" s="175"/>
      <c r="Q13" s="176"/>
      <c r="R13" s="208" t="s">
        <v>1171</v>
      </c>
      <c r="S13" s="209"/>
    </row>
    <row r="14" spans="1:79" s="13" customFormat="1" ht="12.75" customHeight="1" x14ac:dyDescent="0.2">
      <c r="A14" s="187"/>
      <c r="B14" s="210"/>
      <c r="C14" s="961" t="s">
        <v>1172</v>
      </c>
      <c r="D14" s="194" t="s">
        <v>1173</v>
      </c>
      <c r="E14" s="190"/>
      <c r="F14" s="190"/>
      <c r="G14" s="190"/>
      <c r="H14" s="190"/>
      <c r="I14" s="190"/>
      <c r="J14" s="190"/>
      <c r="K14" s="190"/>
      <c r="L14" s="190"/>
      <c r="M14" s="190"/>
      <c r="N14" s="190"/>
      <c r="O14" s="190"/>
      <c r="P14" s="183"/>
      <c r="Q14" s="211"/>
      <c r="R14" s="212"/>
      <c r="S14" s="213"/>
    </row>
    <row r="15" spans="1:79" s="13" customFormat="1" x14ac:dyDescent="0.2">
      <c r="A15" s="179"/>
      <c r="B15" s="180"/>
      <c r="C15" s="962"/>
      <c r="D15" s="183" t="s">
        <v>553</v>
      </c>
      <c r="E15" s="214"/>
      <c r="F15" s="214"/>
      <c r="G15" s="214"/>
      <c r="H15" s="215"/>
      <c r="I15" s="216" t="s">
        <v>554</v>
      </c>
      <c r="J15" s="215"/>
      <c r="K15" s="215"/>
      <c r="L15" s="214"/>
      <c r="M15" s="214"/>
      <c r="N15" s="214"/>
      <c r="O15" s="214"/>
      <c r="P15" s="214"/>
      <c r="Q15" s="211"/>
      <c r="R15" s="217" t="s">
        <v>555</v>
      </c>
      <c r="S15" s="192">
        <v>1200</v>
      </c>
    </row>
    <row r="16" spans="1:79" s="13" customFormat="1" x14ac:dyDescent="0.2">
      <c r="A16" s="179" t="s">
        <v>1174</v>
      </c>
      <c r="B16" s="180" t="s">
        <v>544</v>
      </c>
      <c r="C16" s="218" t="s">
        <v>556</v>
      </c>
      <c r="D16" s="183" t="s">
        <v>557</v>
      </c>
      <c r="E16" s="219"/>
      <c r="F16" s="219"/>
      <c r="G16" s="219"/>
      <c r="H16" s="219"/>
      <c r="I16" s="219"/>
      <c r="J16" s="219"/>
      <c r="K16" s="219"/>
      <c r="L16" s="219"/>
      <c r="M16" s="219"/>
      <c r="N16" s="219"/>
      <c r="O16" s="219"/>
      <c r="P16" s="219"/>
      <c r="Q16" s="211"/>
      <c r="R16" s="217" t="s">
        <v>1175</v>
      </c>
      <c r="S16" s="220">
        <v>300</v>
      </c>
    </row>
    <row r="17" spans="1:19" s="13" customFormat="1" x14ac:dyDescent="0.2">
      <c r="A17" s="187" t="s">
        <v>1176</v>
      </c>
      <c r="B17" s="180" t="s">
        <v>558</v>
      </c>
      <c r="C17" s="218" t="s">
        <v>1177</v>
      </c>
      <c r="D17" s="182" t="s">
        <v>559</v>
      </c>
      <c r="E17" s="219"/>
      <c r="F17" s="219"/>
      <c r="G17" s="219"/>
      <c r="H17" s="219"/>
      <c r="I17" s="219"/>
      <c r="J17" s="219"/>
      <c r="K17" s="219"/>
      <c r="L17" s="219"/>
      <c r="M17" s="219"/>
      <c r="N17" s="219"/>
      <c r="O17" s="219"/>
      <c r="P17" s="219"/>
      <c r="Q17" s="211"/>
      <c r="R17" s="778" t="s">
        <v>560</v>
      </c>
      <c r="S17" s="213">
        <v>210</v>
      </c>
    </row>
    <row r="18" spans="1:19" s="13" customFormat="1" x14ac:dyDescent="0.2">
      <c r="A18" s="179"/>
      <c r="B18" s="180"/>
      <c r="C18" s="218" t="s">
        <v>1178</v>
      </c>
      <c r="D18" s="182"/>
      <c r="E18" s="219"/>
      <c r="F18" s="219"/>
      <c r="G18" s="219"/>
      <c r="H18" s="219"/>
      <c r="I18" s="219"/>
      <c r="J18" s="219"/>
      <c r="K18" s="219"/>
      <c r="L18" s="219"/>
      <c r="M18" s="219"/>
      <c r="N18" s="219"/>
      <c r="O18" s="219"/>
      <c r="P18" s="219"/>
      <c r="Q18" s="211"/>
      <c r="R18" s="221"/>
      <c r="S18" s="222"/>
    </row>
    <row r="19" spans="1:19" s="13" customFormat="1" x14ac:dyDescent="0.2">
      <c r="A19" s="179"/>
      <c r="B19" s="180"/>
      <c r="C19" s="218" t="s">
        <v>1179</v>
      </c>
      <c r="D19" s="183"/>
      <c r="E19" s="219"/>
      <c r="F19" s="219"/>
      <c r="G19" s="219"/>
      <c r="H19" s="219"/>
      <c r="I19" s="219"/>
      <c r="J19" s="219"/>
      <c r="K19" s="219"/>
      <c r="L19" s="219"/>
      <c r="M19" s="219"/>
      <c r="N19" s="219"/>
      <c r="O19" s="219"/>
      <c r="P19" s="219"/>
      <c r="Q19" s="211"/>
      <c r="R19" s="221"/>
      <c r="S19" s="222"/>
    </row>
    <row r="20" spans="1:19" s="13" customFormat="1" ht="13.5" thickBot="1" x14ac:dyDescent="0.25">
      <c r="A20" s="223"/>
      <c r="B20" s="224"/>
      <c r="C20" s="199" t="s">
        <v>561</v>
      </c>
      <c r="D20" s="201"/>
      <c r="E20" s="201"/>
      <c r="F20" s="201"/>
      <c r="G20" s="201"/>
      <c r="H20" s="201"/>
      <c r="I20" s="201"/>
      <c r="J20" s="201"/>
      <c r="K20" s="201"/>
      <c r="L20" s="201"/>
      <c r="M20" s="201"/>
      <c r="N20" s="201"/>
      <c r="O20" s="201"/>
      <c r="P20" s="201"/>
      <c r="Q20" s="211"/>
      <c r="R20" s="225" t="s">
        <v>551</v>
      </c>
      <c r="S20" s="226">
        <f>SUM(S14:S18)</f>
        <v>1710</v>
      </c>
    </row>
    <row r="21" spans="1:19" s="13" customFormat="1" ht="12.75" customHeight="1" x14ac:dyDescent="0.2">
      <c r="A21" s="205" t="s">
        <v>562</v>
      </c>
      <c r="B21" s="206"/>
      <c r="C21" s="207" t="s">
        <v>1180</v>
      </c>
      <c r="D21" s="174"/>
      <c r="E21" s="175"/>
      <c r="F21" s="175"/>
      <c r="G21" s="175"/>
      <c r="H21" s="175"/>
      <c r="I21" s="175"/>
      <c r="J21" s="175"/>
      <c r="K21" s="175"/>
      <c r="L21" s="175"/>
      <c r="M21" s="175"/>
      <c r="N21" s="175"/>
      <c r="O21" s="175"/>
      <c r="P21" s="175"/>
      <c r="Q21" s="176"/>
      <c r="R21" s="208" t="s">
        <v>1181</v>
      </c>
      <c r="S21" s="209"/>
    </row>
    <row r="22" spans="1:19" s="13" customFormat="1" ht="12.75" customHeight="1" x14ac:dyDescent="0.2">
      <c r="A22" s="187"/>
      <c r="B22" s="210"/>
      <c r="C22" s="961" t="s">
        <v>1182</v>
      </c>
      <c r="D22" s="183"/>
      <c r="E22" s="190"/>
      <c r="F22" s="190"/>
      <c r="G22" s="190"/>
      <c r="H22" s="190"/>
      <c r="I22" s="190"/>
      <c r="J22" s="190"/>
      <c r="K22" s="190"/>
      <c r="L22" s="190"/>
      <c r="M22" s="190"/>
      <c r="N22" s="190"/>
      <c r="O22" s="190"/>
      <c r="P22" s="183"/>
      <c r="Q22" s="211"/>
      <c r="R22" s="212" t="s">
        <v>563</v>
      </c>
      <c r="S22" s="213">
        <v>600</v>
      </c>
    </row>
    <row r="23" spans="1:19" s="13" customFormat="1" x14ac:dyDescent="0.2">
      <c r="A23" s="179"/>
      <c r="B23" s="180"/>
      <c r="C23" s="962"/>
      <c r="D23" s="183" t="s">
        <v>564</v>
      </c>
      <c r="E23" s="214"/>
      <c r="F23" s="214"/>
      <c r="G23" s="214"/>
      <c r="H23" s="215"/>
      <c r="I23" s="216" t="s">
        <v>554</v>
      </c>
      <c r="J23" s="215"/>
      <c r="K23" s="215"/>
      <c r="L23" s="214"/>
      <c r="M23" s="214"/>
      <c r="N23" s="214"/>
      <c r="O23" s="214"/>
      <c r="P23" s="214"/>
      <c r="Q23" s="211"/>
      <c r="R23" s="217" t="s">
        <v>565</v>
      </c>
      <c r="S23" s="192">
        <v>245</v>
      </c>
    </row>
    <row r="24" spans="1:19" s="13" customFormat="1" x14ac:dyDescent="0.2">
      <c r="A24" s="179" t="s">
        <v>1183</v>
      </c>
      <c r="B24" s="180" t="s">
        <v>544</v>
      </c>
      <c r="C24" s="218"/>
      <c r="D24" s="183"/>
      <c r="E24" s="219"/>
      <c r="F24" s="219"/>
      <c r="G24" s="219"/>
      <c r="H24" s="219"/>
      <c r="I24" s="219"/>
      <c r="J24" s="219"/>
      <c r="K24" s="219"/>
      <c r="L24" s="219"/>
      <c r="M24" s="219"/>
      <c r="N24" s="219"/>
      <c r="O24" s="219"/>
      <c r="P24" s="219"/>
      <c r="Q24" s="211"/>
      <c r="R24" s="217" t="s">
        <v>1184</v>
      </c>
      <c r="S24" s="220">
        <v>375</v>
      </c>
    </row>
    <row r="25" spans="1:19" s="13" customFormat="1" x14ac:dyDescent="0.2">
      <c r="A25" s="187"/>
      <c r="B25" s="180" t="s">
        <v>558</v>
      </c>
      <c r="C25" s="218"/>
      <c r="D25" s="182"/>
      <c r="E25" s="219"/>
      <c r="F25" s="219"/>
      <c r="G25" s="219"/>
      <c r="H25" s="219"/>
      <c r="I25" s="219"/>
      <c r="J25" s="219"/>
      <c r="K25" s="219"/>
      <c r="L25" s="219"/>
      <c r="M25" s="219"/>
      <c r="N25" s="219"/>
      <c r="O25" s="219"/>
      <c r="P25" s="219"/>
      <c r="Q25" s="211"/>
      <c r="R25" s="778" t="s">
        <v>1185</v>
      </c>
      <c r="S25" s="213">
        <v>600</v>
      </c>
    </row>
    <row r="26" spans="1:19" s="13" customFormat="1" x14ac:dyDescent="0.2">
      <c r="A26" s="179"/>
      <c r="B26" s="180"/>
      <c r="C26" s="218"/>
      <c r="D26" s="182"/>
      <c r="E26" s="219"/>
      <c r="F26" s="219"/>
      <c r="G26" s="219"/>
      <c r="H26" s="219"/>
      <c r="I26" s="219"/>
      <c r="J26" s="219"/>
      <c r="K26" s="219"/>
      <c r="L26" s="219"/>
      <c r="M26" s="219"/>
      <c r="N26" s="219"/>
      <c r="O26" s="219"/>
      <c r="P26" s="219"/>
      <c r="Q26" s="211"/>
      <c r="R26" s="779" t="s">
        <v>566</v>
      </c>
      <c r="S26" s="222">
        <v>60</v>
      </c>
    </row>
    <row r="27" spans="1:19" s="13" customFormat="1" x14ac:dyDescent="0.2">
      <c r="A27" s="179"/>
      <c r="B27" s="180"/>
      <c r="C27" s="218"/>
      <c r="D27" s="183"/>
      <c r="E27" s="219"/>
      <c r="F27" s="219"/>
      <c r="G27" s="219"/>
      <c r="H27" s="219"/>
      <c r="I27" s="219"/>
      <c r="J27" s="219"/>
      <c r="K27" s="219"/>
      <c r="L27" s="219"/>
      <c r="M27" s="219"/>
      <c r="N27" s="219"/>
      <c r="O27" s="219"/>
      <c r="P27" s="219"/>
      <c r="Q27" s="211"/>
      <c r="R27" s="221"/>
      <c r="S27" s="222"/>
    </row>
    <row r="28" spans="1:19" s="13" customFormat="1" ht="13.5" thickBot="1" x14ac:dyDescent="0.25">
      <c r="A28" s="223"/>
      <c r="B28" s="224"/>
      <c r="C28" s="199" t="s">
        <v>561</v>
      </c>
      <c r="D28" s="201"/>
      <c r="E28" s="201"/>
      <c r="F28" s="201"/>
      <c r="G28" s="201"/>
      <c r="H28" s="201"/>
      <c r="I28" s="201"/>
      <c r="J28" s="201"/>
      <c r="K28" s="201"/>
      <c r="L28" s="201"/>
      <c r="M28" s="201"/>
      <c r="N28" s="201"/>
      <c r="O28" s="201"/>
      <c r="P28" s="201"/>
      <c r="Q28" s="211"/>
      <c r="R28" s="225" t="s">
        <v>551</v>
      </c>
      <c r="S28" s="226">
        <f>SUM(S22:S26)</f>
        <v>1880</v>
      </c>
    </row>
    <row r="29" spans="1:19" s="13" customFormat="1" x14ac:dyDescent="0.2">
      <c r="A29" s="227" t="s">
        <v>567</v>
      </c>
      <c r="B29" s="984" t="s">
        <v>568</v>
      </c>
      <c r="C29" s="228" t="s">
        <v>1186</v>
      </c>
      <c r="D29" s="229"/>
      <c r="E29" s="230"/>
      <c r="F29" s="230"/>
      <c r="G29" s="230"/>
      <c r="H29" s="230"/>
      <c r="I29" s="230"/>
      <c r="J29" s="230"/>
      <c r="K29" s="230"/>
      <c r="L29" s="230"/>
      <c r="M29" s="230"/>
      <c r="N29" s="230"/>
      <c r="O29" s="230"/>
      <c r="P29" s="230"/>
      <c r="Q29" s="231"/>
      <c r="R29" s="987" t="s">
        <v>1187</v>
      </c>
      <c r="S29" s="988"/>
    </row>
    <row r="30" spans="1:19" s="13" customFormat="1" x14ac:dyDescent="0.2">
      <c r="A30" s="232"/>
      <c r="B30" s="985"/>
      <c r="C30" s="233" t="s">
        <v>1188</v>
      </c>
      <c r="D30" s="234"/>
      <c r="E30" s="234"/>
      <c r="F30" s="234"/>
      <c r="G30" s="234"/>
      <c r="H30" s="234"/>
      <c r="I30" s="234"/>
      <c r="J30" s="234"/>
      <c r="K30" s="234"/>
      <c r="L30" s="234"/>
      <c r="M30" s="234"/>
      <c r="N30" s="234"/>
      <c r="O30" s="234"/>
      <c r="P30" s="234"/>
      <c r="Q30" s="235"/>
      <c r="R30" s="236"/>
      <c r="S30" s="237"/>
    </row>
    <row r="31" spans="1:19" s="13" customFormat="1" x14ac:dyDescent="0.2">
      <c r="A31" s="232" t="s">
        <v>569</v>
      </c>
      <c r="B31" s="985"/>
      <c r="C31" s="238" t="s">
        <v>1189</v>
      </c>
      <c r="D31" s="234" t="s">
        <v>570</v>
      </c>
      <c r="E31" s="239"/>
      <c r="F31" s="239"/>
      <c r="G31" s="239"/>
      <c r="H31" s="239"/>
      <c r="I31" s="239"/>
      <c r="J31" s="239"/>
      <c r="K31" s="239"/>
      <c r="L31" s="239"/>
      <c r="M31" s="239"/>
      <c r="N31" s="239"/>
      <c r="O31" s="239"/>
      <c r="P31" s="239"/>
      <c r="Q31" s="235"/>
      <c r="R31" s="240" t="s">
        <v>1190</v>
      </c>
      <c r="S31" s="780">
        <v>808</v>
      </c>
    </row>
    <row r="32" spans="1:19" s="13" customFormat="1" x14ac:dyDescent="0.2">
      <c r="A32" s="232" t="s">
        <v>571</v>
      </c>
      <c r="B32" s="985"/>
      <c r="C32" s="241" t="s">
        <v>1191</v>
      </c>
      <c r="D32" s="234" t="s">
        <v>572</v>
      </c>
      <c r="E32" s="239"/>
      <c r="F32" s="239"/>
      <c r="G32" s="242"/>
      <c r="H32" s="239"/>
      <c r="I32" s="239"/>
      <c r="J32" s="239"/>
      <c r="K32" s="242"/>
      <c r="L32" s="239"/>
      <c r="M32" s="239"/>
      <c r="N32" s="239"/>
      <c r="O32" s="239"/>
      <c r="P32" s="242"/>
      <c r="Q32" s="235"/>
      <c r="R32" s="243" t="s">
        <v>1192</v>
      </c>
      <c r="S32" s="244">
        <v>222</v>
      </c>
    </row>
    <row r="33" spans="1:19" s="13" customFormat="1" x14ac:dyDescent="0.2">
      <c r="A33" s="232" t="s">
        <v>573</v>
      </c>
      <c r="B33" s="985"/>
      <c r="C33" s="241"/>
      <c r="D33" s="239"/>
      <c r="E33" s="239"/>
      <c r="F33" s="239"/>
      <c r="G33" s="239"/>
      <c r="H33" s="239"/>
      <c r="I33" s="239"/>
      <c r="J33" s="239"/>
      <c r="K33" s="239"/>
      <c r="L33" s="239"/>
      <c r="M33" s="239"/>
      <c r="N33" s="239"/>
      <c r="O33" s="239"/>
      <c r="P33" s="239"/>
      <c r="Q33" s="235"/>
      <c r="R33" s="243" t="s">
        <v>1193</v>
      </c>
      <c r="S33" s="245">
        <v>2050</v>
      </c>
    </row>
    <row r="34" spans="1:19" s="13" customFormat="1" ht="13.5" thickBot="1" x14ac:dyDescent="0.25">
      <c r="A34" s="246"/>
      <c r="B34" s="986"/>
      <c r="C34" s="247" t="s">
        <v>1194</v>
      </c>
      <c r="D34" s="248"/>
      <c r="E34" s="248"/>
      <c r="F34" s="248"/>
      <c r="G34" s="248"/>
      <c r="H34" s="248"/>
      <c r="I34" s="248"/>
      <c r="J34" s="248"/>
      <c r="K34" s="248"/>
      <c r="L34" s="248"/>
      <c r="M34" s="248"/>
      <c r="N34" s="248"/>
      <c r="O34" s="248"/>
      <c r="P34" s="248"/>
      <c r="Q34" s="235"/>
      <c r="R34" s="249" t="s">
        <v>551</v>
      </c>
      <c r="S34" s="250">
        <f>SUM(S31:S33)</f>
        <v>3080</v>
      </c>
    </row>
    <row r="35" spans="1:19" x14ac:dyDescent="0.2">
      <c r="A35" s="251" t="s">
        <v>574</v>
      </c>
      <c r="B35" s="252"/>
      <c r="C35" s="253" t="s">
        <v>575</v>
      </c>
      <c r="D35" s="252"/>
      <c r="E35" s="254"/>
      <c r="F35" s="254"/>
      <c r="G35" s="254"/>
      <c r="H35" s="254"/>
      <c r="I35" s="254"/>
      <c r="J35" s="254"/>
      <c r="K35" s="254"/>
      <c r="L35" s="254"/>
      <c r="M35" s="254"/>
      <c r="N35" s="254"/>
      <c r="O35" s="254"/>
      <c r="P35" s="254"/>
      <c r="Q35" s="255"/>
      <c r="R35" s="256" t="s">
        <v>1195</v>
      </c>
      <c r="S35" s="257"/>
    </row>
    <row r="36" spans="1:19" x14ac:dyDescent="0.2">
      <c r="A36" s="258"/>
      <c r="B36" s="259"/>
      <c r="C36" s="260" t="s">
        <v>1196</v>
      </c>
      <c r="D36" s="261"/>
      <c r="E36" s="262"/>
      <c r="F36" s="262"/>
      <c r="G36" s="262"/>
      <c r="H36" s="262"/>
      <c r="I36" s="262"/>
      <c r="J36" s="262"/>
      <c r="K36" s="262"/>
      <c r="L36" s="262"/>
      <c r="M36" s="262"/>
      <c r="N36" s="262"/>
      <c r="O36" s="262"/>
      <c r="P36" s="262"/>
      <c r="Q36" s="263"/>
      <c r="R36" s="264"/>
      <c r="S36" s="265"/>
    </row>
    <row r="37" spans="1:19" x14ac:dyDescent="0.2">
      <c r="A37" s="258"/>
      <c r="B37" s="266" t="s">
        <v>576</v>
      </c>
      <c r="C37" s="267" t="s">
        <v>1197</v>
      </c>
      <c r="D37" s="268" t="s">
        <v>577</v>
      </c>
      <c r="E37" s="269"/>
      <c r="F37" s="269"/>
      <c r="G37" s="269"/>
      <c r="H37" s="269"/>
      <c r="I37" s="269"/>
      <c r="J37" s="269"/>
      <c r="K37" s="269"/>
      <c r="L37" s="269"/>
      <c r="M37" s="269"/>
      <c r="N37" s="269"/>
      <c r="O37" s="269"/>
      <c r="P37" s="269"/>
      <c r="Q37" s="263"/>
      <c r="R37" s="243"/>
      <c r="S37" s="270"/>
    </row>
    <row r="38" spans="1:19" ht="12.75" customHeight="1" x14ac:dyDescent="0.2">
      <c r="A38" s="258" t="s">
        <v>1198</v>
      </c>
      <c r="B38" s="259" t="s">
        <v>578</v>
      </c>
      <c r="C38" s="233" t="s">
        <v>1199</v>
      </c>
      <c r="D38" s="271" t="s">
        <v>579</v>
      </c>
      <c r="E38" s="269"/>
      <c r="F38" s="269"/>
      <c r="G38" s="269"/>
      <c r="H38" s="269"/>
      <c r="I38" s="269"/>
      <c r="J38" s="269"/>
      <c r="K38" s="269"/>
      <c r="L38" s="269"/>
      <c r="M38" s="269"/>
      <c r="N38" s="269"/>
      <c r="O38" s="269"/>
      <c r="P38" s="269"/>
      <c r="Q38" s="272"/>
      <c r="R38" s="273" t="s">
        <v>1200</v>
      </c>
      <c r="S38" s="274">
        <v>750</v>
      </c>
    </row>
    <row r="39" spans="1:19" x14ac:dyDescent="0.2">
      <c r="A39" s="258" t="s">
        <v>1201</v>
      </c>
      <c r="B39" s="259" t="s">
        <v>580</v>
      </c>
      <c r="C39" s="233" t="s">
        <v>1202</v>
      </c>
      <c r="D39" s="275" t="s">
        <v>581</v>
      </c>
      <c r="E39" s="269"/>
      <c r="F39" s="269"/>
      <c r="G39" s="269"/>
      <c r="H39" s="269"/>
      <c r="I39" s="269"/>
      <c r="J39" s="269"/>
      <c r="K39" s="269"/>
      <c r="L39" s="269"/>
      <c r="M39" s="269"/>
      <c r="N39" s="269"/>
      <c r="O39" s="269"/>
      <c r="P39" s="269"/>
      <c r="Q39" s="276"/>
      <c r="R39" s="273" t="s">
        <v>565</v>
      </c>
      <c r="S39" s="277">
        <v>220</v>
      </c>
    </row>
    <row r="40" spans="1:19" x14ac:dyDescent="0.2">
      <c r="A40" s="258" t="s">
        <v>582</v>
      </c>
      <c r="B40" s="259"/>
      <c r="C40" s="233" t="s">
        <v>1203</v>
      </c>
      <c r="D40" s="275" t="s">
        <v>583</v>
      </c>
      <c r="E40" s="269"/>
      <c r="F40" s="269"/>
      <c r="G40" s="269"/>
      <c r="H40" s="269"/>
      <c r="I40" s="269"/>
      <c r="J40" s="269"/>
      <c r="K40" s="269"/>
      <c r="L40" s="269"/>
      <c r="M40" s="269"/>
      <c r="N40" s="269"/>
      <c r="O40" s="269"/>
      <c r="P40" s="278"/>
      <c r="Q40" s="276"/>
      <c r="R40" s="279" t="s">
        <v>566</v>
      </c>
      <c r="S40" s="280">
        <v>60</v>
      </c>
    </row>
    <row r="41" spans="1:19" x14ac:dyDescent="0.2">
      <c r="A41" s="258"/>
      <c r="B41" s="259"/>
      <c r="C41" s="233" t="s">
        <v>1204</v>
      </c>
      <c r="D41" s="275" t="s">
        <v>559</v>
      </c>
      <c r="E41" s="281"/>
      <c r="F41" s="281"/>
      <c r="G41" s="281"/>
      <c r="H41" s="281"/>
      <c r="I41" s="281"/>
      <c r="J41" s="281"/>
      <c r="K41" s="281"/>
      <c r="L41" s="281"/>
      <c r="M41" s="281"/>
      <c r="N41" s="281"/>
      <c r="O41" s="281"/>
      <c r="P41" s="281"/>
      <c r="Q41" s="276"/>
      <c r="R41" s="279" t="s">
        <v>584</v>
      </c>
      <c r="S41" s="282">
        <v>30</v>
      </c>
    </row>
    <row r="42" spans="1:19" x14ac:dyDescent="0.2">
      <c r="A42" s="258"/>
      <c r="B42" s="259"/>
      <c r="C42" s="261" t="s">
        <v>1205</v>
      </c>
      <c r="D42" s="269"/>
      <c r="E42" s="283"/>
      <c r="F42" s="283"/>
      <c r="G42" s="283"/>
      <c r="H42" s="283"/>
      <c r="I42" s="283"/>
      <c r="J42" s="283"/>
      <c r="K42" s="283"/>
      <c r="L42" s="283"/>
      <c r="M42" s="283"/>
      <c r="N42" s="283"/>
      <c r="O42" s="283"/>
      <c r="P42" s="283"/>
      <c r="Q42" s="263"/>
      <c r="R42" s="284"/>
      <c r="S42" s="285"/>
    </row>
    <row r="43" spans="1:19" ht="13.5" thickBot="1" x14ac:dyDescent="0.25">
      <c r="A43" s="286"/>
      <c r="B43" s="287"/>
      <c r="C43" s="288" t="s">
        <v>1206</v>
      </c>
      <c r="D43" s="289"/>
      <c r="E43" s="289"/>
      <c r="F43" s="289"/>
      <c r="G43" s="289"/>
      <c r="H43" s="289"/>
      <c r="I43" s="289"/>
      <c r="J43" s="289"/>
      <c r="K43" s="289"/>
      <c r="L43" s="289"/>
      <c r="M43" s="289"/>
      <c r="N43" s="289"/>
      <c r="O43" s="289"/>
      <c r="P43" s="289"/>
      <c r="Q43" s="263"/>
      <c r="R43" s="290" t="s">
        <v>551</v>
      </c>
      <c r="S43" s="291">
        <f>SUM(S36:S41)</f>
        <v>1060</v>
      </c>
    </row>
    <row r="44" spans="1:19" s="13" customFormat="1" x14ac:dyDescent="0.2">
      <c r="A44" s="227" t="s">
        <v>585</v>
      </c>
      <c r="B44" s="292"/>
      <c r="C44" s="293" t="s">
        <v>586</v>
      </c>
      <c r="D44" s="294"/>
      <c r="E44" s="294"/>
      <c r="F44" s="294"/>
      <c r="G44" s="294"/>
      <c r="H44" s="294"/>
      <c r="I44" s="294"/>
      <c r="J44" s="294"/>
      <c r="K44" s="294"/>
      <c r="L44" s="294"/>
      <c r="M44" s="294"/>
      <c r="N44" s="294"/>
      <c r="O44" s="294"/>
      <c r="P44" s="294"/>
      <c r="Q44" s="263"/>
      <c r="R44" s="989" t="s">
        <v>1207</v>
      </c>
      <c r="S44" s="990"/>
    </row>
    <row r="45" spans="1:19" s="13" customFormat="1" x14ac:dyDescent="0.2">
      <c r="A45" s="232"/>
      <c r="B45" s="295" t="s">
        <v>576</v>
      </c>
      <c r="C45" s="296" t="s">
        <v>1208</v>
      </c>
      <c r="D45" s="297"/>
      <c r="E45" s="234"/>
      <c r="F45" s="234"/>
      <c r="G45" s="234"/>
      <c r="H45" s="234"/>
      <c r="I45" s="234"/>
      <c r="J45" s="234"/>
      <c r="K45" s="234"/>
      <c r="L45" s="234"/>
      <c r="M45" s="234"/>
      <c r="N45" s="234"/>
      <c r="O45" s="234"/>
      <c r="P45" s="234"/>
      <c r="Q45" s="235"/>
      <c r="R45" s="298"/>
      <c r="S45" s="244"/>
    </row>
    <row r="46" spans="1:19" s="13" customFormat="1" x14ac:dyDescent="0.2">
      <c r="A46" s="232"/>
      <c r="B46" s="295" t="s">
        <v>578</v>
      </c>
      <c r="C46" s="241" t="s">
        <v>587</v>
      </c>
      <c r="D46" s="234" t="s">
        <v>588</v>
      </c>
      <c r="E46" s="234"/>
      <c r="F46" s="234"/>
      <c r="G46" s="234"/>
      <c r="H46" s="234"/>
      <c r="I46" s="234"/>
      <c r="J46" s="234"/>
      <c r="K46" s="234"/>
      <c r="L46" s="234"/>
      <c r="M46" s="234"/>
      <c r="N46" s="234"/>
      <c r="O46" s="234"/>
      <c r="P46" s="234"/>
      <c r="Q46" s="235"/>
      <c r="R46" s="298" t="s">
        <v>589</v>
      </c>
      <c r="S46" s="244">
        <v>7680</v>
      </c>
    </row>
    <row r="47" spans="1:19" s="13" customFormat="1" x14ac:dyDescent="0.2">
      <c r="A47" s="232" t="s">
        <v>590</v>
      </c>
      <c r="B47" s="295" t="s">
        <v>1209</v>
      </c>
      <c r="C47" s="241" t="s">
        <v>591</v>
      </c>
      <c r="D47" s="299" t="s">
        <v>592</v>
      </c>
      <c r="E47" s="234"/>
      <c r="F47" s="234"/>
      <c r="G47" s="234"/>
      <c r="H47" s="234"/>
      <c r="I47" s="234"/>
      <c r="J47" s="234"/>
      <c r="K47" s="234"/>
      <c r="L47" s="234"/>
      <c r="M47" s="234"/>
      <c r="N47" s="234"/>
      <c r="O47" s="234"/>
      <c r="P47" s="234"/>
      <c r="Q47" s="235"/>
      <c r="R47" s="243"/>
      <c r="S47" s="244"/>
    </row>
    <row r="48" spans="1:19" s="13" customFormat="1" x14ac:dyDescent="0.2">
      <c r="A48" s="232" t="s">
        <v>593</v>
      </c>
      <c r="B48" s="295"/>
      <c r="C48" s="241" t="s">
        <v>594</v>
      </c>
      <c r="D48" s="234" t="s">
        <v>595</v>
      </c>
      <c r="E48" s="234"/>
      <c r="F48" s="234"/>
      <c r="G48" s="234"/>
      <c r="H48" s="234"/>
      <c r="I48" s="234"/>
      <c r="J48" s="234"/>
      <c r="K48" s="234"/>
      <c r="L48" s="234"/>
      <c r="M48" s="234"/>
      <c r="N48" s="234"/>
      <c r="O48" s="234"/>
      <c r="P48" s="234"/>
      <c r="Q48" s="235"/>
      <c r="R48" s="300"/>
      <c r="S48" s="245"/>
    </row>
    <row r="49" spans="1:19" s="13" customFormat="1" ht="12.75" customHeight="1" x14ac:dyDescent="0.2">
      <c r="A49" s="232"/>
      <c r="B49" s="295" t="s">
        <v>576</v>
      </c>
      <c r="C49" s="241" t="s">
        <v>596</v>
      </c>
      <c r="D49" s="234" t="s">
        <v>597</v>
      </c>
      <c r="E49" s="234"/>
      <c r="F49" s="234"/>
      <c r="G49" s="234"/>
      <c r="H49" s="234"/>
      <c r="I49" s="234"/>
      <c r="J49" s="234"/>
      <c r="K49" s="301"/>
      <c r="L49" s="234"/>
      <c r="M49" s="234"/>
      <c r="N49" s="234"/>
      <c r="O49" s="234"/>
      <c r="P49" s="234"/>
      <c r="Q49" s="302"/>
      <c r="R49" s="303"/>
      <c r="S49" s="245"/>
    </row>
    <row r="50" spans="1:19" s="13" customFormat="1" x14ac:dyDescent="0.2">
      <c r="A50" s="232"/>
      <c r="B50" s="781" t="s">
        <v>598</v>
      </c>
      <c r="C50" s="241" t="s">
        <v>599</v>
      </c>
      <c r="D50" s="234" t="s">
        <v>559</v>
      </c>
      <c r="E50" s="299"/>
      <c r="F50" s="299"/>
      <c r="G50" s="299"/>
      <c r="H50" s="299"/>
      <c r="I50" s="299"/>
      <c r="J50" s="299"/>
      <c r="K50" s="299"/>
      <c r="L50" s="299"/>
      <c r="M50" s="299"/>
      <c r="N50" s="299"/>
      <c r="O50" s="299"/>
      <c r="P50" s="299"/>
      <c r="Q50" s="235"/>
      <c r="R50" s="304" t="s">
        <v>303</v>
      </c>
      <c r="S50" s="305"/>
    </row>
    <row r="51" spans="1:19" s="13" customFormat="1" ht="13.5" thickBot="1" x14ac:dyDescent="0.25">
      <c r="A51" s="306"/>
      <c r="B51" s="307"/>
      <c r="C51" s="247" t="s">
        <v>1210</v>
      </c>
      <c r="D51" s="248"/>
      <c r="E51" s="248"/>
      <c r="F51" s="248"/>
      <c r="G51" s="248"/>
      <c r="H51" s="248"/>
      <c r="I51" s="248"/>
      <c r="J51" s="248"/>
      <c r="K51" s="248"/>
      <c r="L51" s="248"/>
      <c r="M51" s="248"/>
      <c r="N51" s="248"/>
      <c r="O51" s="248"/>
      <c r="P51" s="248"/>
      <c r="Q51" s="308"/>
      <c r="R51" s="249" t="s">
        <v>600</v>
      </c>
      <c r="S51" s="309">
        <f>SUM(S45:S50)</f>
        <v>7680</v>
      </c>
    </row>
    <row r="52" spans="1:19" x14ac:dyDescent="0.2">
      <c r="A52" s="310" t="s">
        <v>601</v>
      </c>
      <c r="B52" s="311"/>
      <c r="C52" s="782" t="s">
        <v>1211</v>
      </c>
      <c r="D52" s="783"/>
      <c r="E52" s="784"/>
      <c r="F52" s="784"/>
      <c r="G52" s="784"/>
      <c r="H52" s="784"/>
      <c r="I52" s="784"/>
      <c r="J52" s="784"/>
      <c r="K52" s="784"/>
      <c r="L52" s="784"/>
      <c r="M52" s="784"/>
      <c r="N52" s="784"/>
      <c r="O52" s="784"/>
      <c r="P52" s="784"/>
      <c r="Q52" s="312"/>
      <c r="R52" s="785" t="s">
        <v>1212</v>
      </c>
      <c r="S52" s="786"/>
    </row>
    <row r="53" spans="1:19" x14ac:dyDescent="0.2">
      <c r="A53" s="787"/>
      <c r="B53" s="313"/>
      <c r="C53" s="788" t="s">
        <v>1213</v>
      </c>
      <c r="D53" s="314" t="s">
        <v>1214</v>
      </c>
      <c r="E53" s="315"/>
      <c r="F53" s="315"/>
      <c r="G53" s="315"/>
      <c r="H53" s="315"/>
      <c r="I53" s="315"/>
      <c r="J53" s="315"/>
      <c r="K53" s="315"/>
      <c r="L53" s="315"/>
      <c r="M53" s="315"/>
      <c r="N53" s="315"/>
      <c r="O53" s="315"/>
      <c r="P53" s="315"/>
      <c r="Q53" s="316"/>
      <c r="R53" s="789" t="s">
        <v>1215</v>
      </c>
      <c r="S53" s="790">
        <v>2550</v>
      </c>
    </row>
    <row r="54" spans="1:19" x14ac:dyDescent="0.2">
      <c r="A54" s="787"/>
      <c r="B54" s="313"/>
      <c r="C54" s="791" t="s">
        <v>1216</v>
      </c>
      <c r="D54" s="792" t="s">
        <v>602</v>
      </c>
      <c r="E54" s="315"/>
      <c r="F54" s="315"/>
      <c r="G54" s="315"/>
      <c r="H54" s="315"/>
      <c r="I54" s="315"/>
      <c r="J54" s="315"/>
      <c r="K54" s="315"/>
      <c r="L54" s="315"/>
      <c r="M54" s="315"/>
      <c r="N54" s="315"/>
      <c r="O54" s="315"/>
      <c r="P54" s="315"/>
      <c r="Q54" s="316"/>
      <c r="R54" s="789" t="s">
        <v>1217</v>
      </c>
      <c r="S54" s="790">
        <v>400</v>
      </c>
    </row>
    <row r="55" spans="1:19" x14ac:dyDescent="0.2">
      <c r="A55" s="787" t="s">
        <v>1218</v>
      </c>
      <c r="B55" s="313" t="s">
        <v>603</v>
      </c>
      <c r="C55" s="791"/>
      <c r="D55" s="793" t="s">
        <v>1219</v>
      </c>
      <c r="E55" s="794"/>
      <c r="F55" s="794"/>
      <c r="G55" s="794"/>
      <c r="H55" s="794"/>
      <c r="I55" s="794"/>
      <c r="J55" s="794"/>
      <c r="K55" s="794"/>
      <c r="L55" s="794"/>
      <c r="M55" s="794"/>
      <c r="N55" s="794"/>
      <c r="O55" s="794"/>
      <c r="P55" s="794"/>
      <c r="Q55" s="316"/>
      <c r="R55" s="795" t="s">
        <v>604</v>
      </c>
      <c r="S55" s="796">
        <v>650</v>
      </c>
    </row>
    <row r="56" spans="1:19" x14ac:dyDescent="0.2">
      <c r="A56" s="787" t="s">
        <v>1220</v>
      </c>
      <c r="B56" s="313" t="s">
        <v>605</v>
      </c>
      <c r="C56" s="791"/>
      <c r="D56" s="314" t="s">
        <v>1221</v>
      </c>
      <c r="E56" s="794"/>
      <c r="F56" s="794"/>
      <c r="G56" s="794"/>
      <c r="H56" s="794"/>
      <c r="I56" s="794"/>
      <c r="J56" s="794"/>
      <c r="K56" s="797"/>
      <c r="L56" s="794"/>
      <c r="M56" s="794"/>
      <c r="N56" s="794"/>
      <c r="O56" s="794"/>
      <c r="P56" s="794"/>
      <c r="Q56" s="316"/>
      <c r="R56" s="795" t="s">
        <v>606</v>
      </c>
      <c r="S56" s="790">
        <v>60</v>
      </c>
    </row>
    <row r="57" spans="1:19" x14ac:dyDescent="0.2">
      <c r="A57" s="798" t="s">
        <v>1222</v>
      </c>
      <c r="B57" s="313"/>
      <c r="C57" s="791"/>
      <c r="D57" s="314" t="s">
        <v>607</v>
      </c>
      <c r="E57" s="794"/>
      <c r="F57" s="214"/>
      <c r="G57" s="794"/>
      <c r="H57" s="794"/>
      <c r="I57" s="794"/>
      <c r="J57" s="794"/>
      <c r="K57" s="794"/>
      <c r="L57" s="794"/>
      <c r="M57" s="794"/>
      <c r="N57" s="794"/>
      <c r="O57" s="794"/>
      <c r="P57" s="797"/>
      <c r="Q57" s="316"/>
      <c r="R57" s="795" t="s">
        <v>1223</v>
      </c>
      <c r="S57" s="790">
        <v>1700</v>
      </c>
    </row>
    <row r="58" spans="1:19" x14ac:dyDescent="0.2">
      <c r="A58" s="317"/>
      <c r="B58" s="313"/>
      <c r="C58" s="791"/>
      <c r="D58" s="799" t="s">
        <v>559</v>
      </c>
      <c r="E58" s="794"/>
      <c r="F58" s="794"/>
      <c r="G58" s="794"/>
      <c r="H58" s="794"/>
      <c r="I58" s="794"/>
      <c r="J58" s="794"/>
      <c r="K58" s="794"/>
      <c r="L58" s="794"/>
      <c r="M58" s="794"/>
      <c r="N58" s="794"/>
      <c r="O58" s="794"/>
      <c r="P58" s="794"/>
      <c r="Q58" s="316"/>
      <c r="R58" s="795" t="s">
        <v>1224</v>
      </c>
      <c r="S58" s="790">
        <v>200</v>
      </c>
    </row>
    <row r="59" spans="1:19" x14ac:dyDescent="0.2">
      <c r="A59" s="317"/>
      <c r="B59" s="313"/>
      <c r="C59" s="800"/>
      <c r="D59" s="799"/>
      <c r="E59" s="794"/>
      <c r="F59" s="794"/>
      <c r="G59" s="794"/>
      <c r="H59" s="794"/>
      <c r="I59" s="794"/>
      <c r="J59" s="794"/>
      <c r="K59" s="794"/>
      <c r="L59" s="794"/>
      <c r="M59" s="794"/>
      <c r="N59" s="794"/>
      <c r="O59" s="794"/>
      <c r="P59" s="794"/>
      <c r="Q59" s="316"/>
      <c r="R59" s="795" t="s">
        <v>1225</v>
      </c>
      <c r="S59" s="790">
        <v>250</v>
      </c>
    </row>
    <row r="60" spans="1:19" ht="13.5" thickBot="1" x14ac:dyDescent="0.25">
      <c r="A60" s="801"/>
      <c r="B60" s="802"/>
      <c r="C60" s="803" t="s">
        <v>1226</v>
      </c>
      <c r="D60" s="804"/>
      <c r="E60" s="804"/>
      <c r="F60" s="804"/>
      <c r="G60" s="804"/>
      <c r="H60" s="804"/>
      <c r="I60" s="804"/>
      <c r="J60" s="804"/>
      <c r="K60" s="804"/>
      <c r="L60" s="804"/>
      <c r="M60" s="804"/>
      <c r="N60" s="804"/>
      <c r="O60" s="804"/>
      <c r="P60" s="804"/>
      <c r="Q60" s="312"/>
      <c r="R60" s="805" t="s">
        <v>551</v>
      </c>
      <c r="S60" s="806">
        <f>SUM(S53:S59)</f>
        <v>5810</v>
      </c>
    </row>
    <row r="61" spans="1:19" x14ac:dyDescent="0.2">
      <c r="A61" s="310" t="s">
        <v>608</v>
      </c>
      <c r="B61" s="311"/>
      <c r="C61" s="318" t="s">
        <v>1227</v>
      </c>
      <c r="D61" s="311"/>
      <c r="E61" s="319"/>
      <c r="F61" s="319"/>
      <c r="G61" s="319"/>
      <c r="H61" s="319"/>
      <c r="I61" s="319"/>
      <c r="J61" s="319"/>
      <c r="K61" s="319"/>
      <c r="L61" s="319"/>
      <c r="M61" s="319"/>
      <c r="N61" s="319"/>
      <c r="O61" s="319"/>
      <c r="P61" s="319"/>
      <c r="Q61" s="320"/>
      <c r="R61" s="321" t="s">
        <v>1228</v>
      </c>
      <c r="S61" s="322"/>
    </row>
    <row r="62" spans="1:19" x14ac:dyDescent="0.2">
      <c r="A62" s="323"/>
      <c r="B62" s="324"/>
      <c r="C62" s="325" t="s">
        <v>1229</v>
      </c>
      <c r="D62" s="314" t="s">
        <v>607</v>
      </c>
      <c r="E62" s="315"/>
      <c r="F62" s="315"/>
      <c r="G62" s="315"/>
      <c r="H62" s="315"/>
      <c r="I62" s="315"/>
      <c r="J62" s="315"/>
      <c r="K62" s="315"/>
      <c r="L62" s="315"/>
      <c r="M62" s="315"/>
      <c r="N62" s="315"/>
      <c r="O62" s="315"/>
      <c r="P62" s="315"/>
      <c r="Q62" s="312"/>
      <c r="R62" s="326" t="s">
        <v>609</v>
      </c>
      <c r="S62" s="327">
        <v>300</v>
      </c>
    </row>
    <row r="63" spans="1:19" x14ac:dyDescent="0.2">
      <c r="A63" s="323" t="s">
        <v>1230</v>
      </c>
      <c r="B63" s="313"/>
      <c r="C63" s="328" t="s">
        <v>1231</v>
      </c>
      <c r="D63" s="314" t="s">
        <v>610</v>
      </c>
      <c r="E63" s="315"/>
      <c r="F63" s="315"/>
      <c r="G63" s="315"/>
      <c r="H63" s="315"/>
      <c r="I63" s="315"/>
      <c r="J63" s="315"/>
      <c r="K63" s="315"/>
      <c r="L63" s="315"/>
      <c r="M63" s="315"/>
      <c r="N63" s="315"/>
      <c r="O63" s="315"/>
      <c r="P63" s="315"/>
      <c r="Q63" s="312"/>
      <c r="R63" s="326" t="s">
        <v>611</v>
      </c>
      <c r="S63" s="329">
        <v>400</v>
      </c>
    </row>
    <row r="64" spans="1:19" x14ac:dyDescent="0.2">
      <c r="A64" s="323" t="s">
        <v>1232</v>
      </c>
      <c r="B64" s="313" t="s">
        <v>603</v>
      </c>
      <c r="C64" s="330"/>
      <c r="D64" s="314" t="s">
        <v>612</v>
      </c>
      <c r="E64" s="278"/>
      <c r="F64" s="278"/>
      <c r="G64" s="278"/>
      <c r="H64" s="278"/>
      <c r="I64" s="331" t="s">
        <v>613</v>
      </c>
      <c r="J64" s="331"/>
      <c r="K64" s="278"/>
      <c r="L64" s="278"/>
      <c r="M64" s="278"/>
      <c r="N64" s="278"/>
      <c r="O64" s="278"/>
      <c r="P64" s="278"/>
      <c r="Q64" s="332"/>
      <c r="R64" s="333" t="s">
        <v>614</v>
      </c>
      <c r="S64" s="334">
        <v>400</v>
      </c>
    </row>
    <row r="65" spans="1:19" x14ac:dyDescent="0.2">
      <c r="A65" s="323" t="s">
        <v>1233</v>
      </c>
      <c r="B65" s="313" t="s">
        <v>605</v>
      </c>
      <c r="C65" s="318"/>
      <c r="D65" s="314" t="s">
        <v>615</v>
      </c>
      <c r="E65" s="315"/>
      <c r="F65" s="315"/>
      <c r="G65" s="315"/>
      <c r="H65" s="315"/>
      <c r="I65" s="315"/>
      <c r="J65" s="315"/>
      <c r="K65" s="315"/>
      <c r="L65" s="315"/>
      <c r="M65" s="315"/>
      <c r="N65" s="315"/>
      <c r="O65" s="315"/>
      <c r="P65" s="315"/>
      <c r="Q65" s="316"/>
      <c r="R65" s="333" t="s">
        <v>604</v>
      </c>
      <c r="S65" s="334">
        <v>400</v>
      </c>
    </row>
    <row r="66" spans="1:19" x14ac:dyDescent="0.2">
      <c r="A66" s="317"/>
      <c r="B66" s="313"/>
      <c r="C66" s="318"/>
      <c r="D66" s="315" t="s">
        <v>616</v>
      </c>
      <c r="E66" s="335"/>
      <c r="F66" s="335"/>
      <c r="G66" s="335"/>
      <c r="H66" s="335"/>
      <c r="I66" s="335"/>
      <c r="J66" s="335"/>
      <c r="K66" s="335"/>
      <c r="L66" s="335"/>
      <c r="M66" s="335"/>
      <c r="N66" s="335"/>
      <c r="O66" s="335"/>
      <c r="P66" s="335"/>
      <c r="Q66" s="312"/>
      <c r="R66" s="336"/>
      <c r="S66" s="337"/>
    </row>
    <row r="67" spans="1:19" ht="13.5" thickBot="1" x14ac:dyDescent="0.25">
      <c r="A67" s="338"/>
      <c r="B67" s="339"/>
      <c r="C67" s="340" t="s">
        <v>617</v>
      </c>
      <c r="D67" s="341"/>
      <c r="E67" s="341"/>
      <c r="F67" s="341"/>
      <c r="G67" s="341"/>
      <c r="H67" s="341"/>
      <c r="I67" s="341"/>
      <c r="J67" s="341"/>
      <c r="K67" s="341"/>
      <c r="L67" s="341"/>
      <c r="M67" s="341"/>
      <c r="N67" s="341"/>
      <c r="O67" s="341"/>
      <c r="P67" s="341"/>
      <c r="Q67" s="312"/>
      <c r="R67" s="342" t="s">
        <v>551</v>
      </c>
      <c r="S67" s="343">
        <f>SUM(S62:S66)</f>
        <v>1500</v>
      </c>
    </row>
    <row r="68" spans="1:19" s="13" customFormat="1" x14ac:dyDescent="0.2">
      <c r="A68" s="344" t="s">
        <v>618</v>
      </c>
      <c r="B68" s="345"/>
      <c r="C68" s="346" t="s">
        <v>619</v>
      </c>
      <c r="D68" s="347"/>
      <c r="E68" s="348"/>
      <c r="F68" s="348"/>
      <c r="G68" s="348"/>
      <c r="H68" s="348"/>
      <c r="I68" s="348"/>
      <c r="J68" s="348"/>
      <c r="K68" s="348"/>
      <c r="L68" s="348"/>
      <c r="M68" s="348"/>
      <c r="N68" s="348"/>
      <c r="O68" s="348"/>
      <c r="P68" s="348"/>
      <c r="Q68" s="349"/>
      <c r="R68" s="350" t="s">
        <v>620</v>
      </c>
      <c r="S68" s="351"/>
    </row>
    <row r="69" spans="1:19" s="13" customFormat="1" x14ac:dyDescent="0.2">
      <c r="A69" s="352"/>
      <c r="B69" s="353"/>
      <c r="C69" s="354" t="s">
        <v>1234</v>
      </c>
      <c r="D69" s="355"/>
      <c r="E69" s="356"/>
      <c r="F69" s="356"/>
      <c r="G69" s="356"/>
      <c r="H69" s="356"/>
      <c r="I69" s="356"/>
      <c r="J69" s="356"/>
      <c r="K69" s="356"/>
      <c r="L69" s="356"/>
      <c r="M69" s="356"/>
      <c r="N69" s="356"/>
      <c r="O69" s="356"/>
      <c r="P69" s="356"/>
      <c r="Q69" s="357"/>
      <c r="R69" s="358"/>
      <c r="S69" s="359"/>
    </row>
    <row r="70" spans="1:19" s="13" customFormat="1" x14ac:dyDescent="0.2">
      <c r="A70" s="352"/>
      <c r="B70" s="353" t="s">
        <v>548</v>
      </c>
      <c r="C70" s="360" t="s">
        <v>1235</v>
      </c>
      <c r="D70" s="361" t="s">
        <v>621</v>
      </c>
      <c r="E70" s="356"/>
      <c r="F70" s="356"/>
      <c r="G70" s="356"/>
      <c r="H70" s="356"/>
      <c r="I70" s="356"/>
      <c r="J70" s="356"/>
      <c r="K70" s="356"/>
      <c r="L70" s="356"/>
      <c r="M70" s="356"/>
      <c r="N70" s="356"/>
      <c r="O70" s="356"/>
      <c r="P70" s="356"/>
      <c r="Q70" s="357"/>
      <c r="R70" s="358" t="s">
        <v>303</v>
      </c>
      <c r="S70" s="359"/>
    </row>
    <row r="71" spans="1:19" s="13" customFormat="1" x14ac:dyDescent="0.2">
      <c r="A71" s="352" t="s">
        <v>528</v>
      </c>
      <c r="B71" s="353" t="s">
        <v>622</v>
      </c>
      <c r="C71" s="360" t="s">
        <v>1236</v>
      </c>
      <c r="D71" s="362" t="s">
        <v>602</v>
      </c>
      <c r="E71" s="363"/>
      <c r="F71" s="363"/>
      <c r="G71" s="363"/>
      <c r="H71" s="363"/>
      <c r="I71" s="363"/>
      <c r="J71" s="363"/>
      <c r="K71" s="363"/>
      <c r="L71" s="363"/>
      <c r="M71" s="363"/>
      <c r="N71" s="363"/>
      <c r="O71" s="363"/>
      <c r="P71" s="363"/>
      <c r="Q71" s="357"/>
      <c r="R71" s="364" t="s">
        <v>1237</v>
      </c>
      <c r="S71" s="365">
        <v>1250</v>
      </c>
    </row>
    <row r="72" spans="1:19" s="13" customFormat="1" x14ac:dyDescent="0.2">
      <c r="A72" s="352" t="s">
        <v>623</v>
      </c>
      <c r="B72" s="353" t="s">
        <v>550</v>
      </c>
      <c r="C72" s="360" t="s">
        <v>1238</v>
      </c>
      <c r="D72" s="355" t="s">
        <v>624</v>
      </c>
      <c r="E72" s="363"/>
      <c r="F72" s="363"/>
      <c r="G72" s="214"/>
      <c r="H72" s="363"/>
      <c r="I72" s="363"/>
      <c r="J72" s="363"/>
      <c r="K72" s="363"/>
      <c r="L72" s="363"/>
      <c r="M72" s="363"/>
      <c r="N72" s="363"/>
      <c r="O72" s="363"/>
      <c r="P72" s="363"/>
      <c r="Q72" s="357"/>
      <c r="R72" s="364" t="s">
        <v>625</v>
      </c>
      <c r="S72" s="359">
        <v>2200</v>
      </c>
    </row>
    <row r="73" spans="1:19" s="13" customFormat="1" x14ac:dyDescent="0.2">
      <c r="A73" s="366" t="s">
        <v>626</v>
      </c>
      <c r="B73" s="353"/>
      <c r="C73" s="360"/>
      <c r="D73" s="355" t="s">
        <v>559</v>
      </c>
      <c r="E73" s="363"/>
      <c r="F73" s="363"/>
      <c r="G73" s="363"/>
      <c r="H73" s="363"/>
      <c r="I73" s="363"/>
      <c r="J73" s="363"/>
      <c r="K73" s="363"/>
      <c r="L73" s="363"/>
      <c r="M73" s="363"/>
      <c r="N73" s="363"/>
      <c r="O73" s="363"/>
      <c r="P73" s="363"/>
      <c r="Q73" s="357"/>
      <c r="R73" s="364" t="s">
        <v>606</v>
      </c>
      <c r="S73" s="359">
        <v>50</v>
      </c>
    </row>
    <row r="74" spans="1:19" s="13" customFormat="1" x14ac:dyDescent="0.2">
      <c r="A74" s="367" t="s">
        <v>1239</v>
      </c>
      <c r="B74" s="353"/>
      <c r="C74" s="360"/>
      <c r="D74" s="368"/>
      <c r="E74" s="363"/>
      <c r="F74" s="363"/>
      <c r="G74" s="363"/>
      <c r="H74" s="363"/>
      <c r="I74" s="363"/>
      <c r="J74" s="363"/>
      <c r="K74" s="363"/>
      <c r="L74" s="363"/>
      <c r="M74" s="363"/>
      <c r="N74" s="363"/>
      <c r="O74" s="363"/>
      <c r="P74" s="363"/>
      <c r="Q74" s="357"/>
      <c r="R74" s="364" t="s">
        <v>627</v>
      </c>
      <c r="S74" s="359">
        <v>150</v>
      </c>
    </row>
    <row r="75" spans="1:19" s="13" customFormat="1" x14ac:dyDescent="0.2">
      <c r="A75" s="367"/>
      <c r="B75" s="353"/>
      <c r="C75" s="369"/>
      <c r="D75" s="368"/>
      <c r="E75" s="363"/>
      <c r="F75" s="363"/>
      <c r="G75" s="363"/>
      <c r="H75" s="363"/>
      <c r="I75" s="363"/>
      <c r="J75" s="363"/>
      <c r="K75" s="363"/>
      <c r="L75" s="363"/>
      <c r="M75" s="363"/>
      <c r="N75" s="363"/>
      <c r="O75" s="363"/>
      <c r="P75" s="363"/>
      <c r="Q75" s="357"/>
      <c r="R75" s="364" t="s">
        <v>604</v>
      </c>
      <c r="S75" s="359">
        <v>250</v>
      </c>
    </row>
    <row r="76" spans="1:19" s="13" customFormat="1" x14ac:dyDescent="0.2">
      <c r="A76" s="370"/>
      <c r="B76" s="371"/>
      <c r="C76" s="360"/>
      <c r="D76" s="356"/>
      <c r="E76" s="356"/>
      <c r="F76" s="356"/>
      <c r="G76" s="356"/>
      <c r="H76" s="356"/>
      <c r="I76" s="356"/>
      <c r="J76" s="356"/>
      <c r="K76" s="356"/>
      <c r="L76" s="356"/>
      <c r="M76" s="356"/>
      <c r="N76" s="356"/>
      <c r="O76" s="356"/>
      <c r="P76" s="356"/>
      <c r="Q76" s="357"/>
      <c r="R76" s="364"/>
      <c r="S76" s="372"/>
    </row>
    <row r="77" spans="1:19" s="13" customFormat="1" ht="13.5" thickBot="1" x14ac:dyDescent="0.25">
      <c r="A77" s="373"/>
      <c r="B77" s="374"/>
      <c r="C77" s="375" t="s">
        <v>1240</v>
      </c>
      <c r="D77" s="807"/>
      <c r="E77" s="807"/>
      <c r="F77" s="807"/>
      <c r="G77" s="807"/>
      <c r="H77" s="807"/>
      <c r="I77" s="807"/>
      <c r="J77" s="807"/>
      <c r="K77" s="807"/>
      <c r="L77" s="807"/>
      <c r="M77" s="807"/>
      <c r="N77" s="807"/>
      <c r="O77" s="807"/>
      <c r="P77" s="807"/>
      <c r="Q77" s="349"/>
      <c r="R77" s="376" t="s">
        <v>551</v>
      </c>
      <c r="S77" s="808">
        <f>SUM(S69:S76)</f>
        <v>3900</v>
      </c>
    </row>
    <row r="78" spans="1:19" s="13" customFormat="1" ht="12.75" customHeight="1" x14ac:dyDescent="0.2">
      <c r="A78" s="809" t="s">
        <v>628</v>
      </c>
      <c r="B78" s="991" t="s">
        <v>1241</v>
      </c>
      <c r="C78" s="994" t="s">
        <v>1242</v>
      </c>
      <c r="D78" s="810"/>
      <c r="E78" s="811"/>
      <c r="F78" s="811"/>
      <c r="G78" s="811"/>
      <c r="H78" s="811"/>
      <c r="I78" s="811"/>
      <c r="J78" s="811"/>
      <c r="K78" s="811"/>
      <c r="L78" s="811"/>
      <c r="M78" s="811"/>
      <c r="N78" s="811"/>
      <c r="O78" s="811"/>
      <c r="P78" s="811"/>
      <c r="Q78" s="812"/>
      <c r="R78" s="813" t="s">
        <v>1243</v>
      </c>
      <c r="S78" s="814"/>
    </row>
    <row r="79" spans="1:19" s="13" customFormat="1" x14ac:dyDescent="0.2">
      <c r="A79" s="352"/>
      <c r="B79" s="992"/>
      <c r="C79" s="995"/>
      <c r="D79" s="362" t="s">
        <v>1244</v>
      </c>
      <c r="E79" s="815"/>
      <c r="F79" s="815"/>
      <c r="G79" s="815"/>
      <c r="H79" s="815"/>
      <c r="I79" s="815"/>
      <c r="J79" s="815"/>
      <c r="K79" s="815"/>
      <c r="L79" s="815"/>
      <c r="M79" s="815"/>
      <c r="N79" s="815"/>
      <c r="O79" s="815"/>
      <c r="P79" s="815"/>
      <c r="Q79" s="816"/>
      <c r="R79" s="817"/>
      <c r="S79" s="818"/>
    </row>
    <row r="80" spans="1:19" s="13" customFormat="1" ht="12.75" customHeight="1" x14ac:dyDescent="0.2">
      <c r="A80" s="352"/>
      <c r="B80" s="992"/>
      <c r="C80" s="996" t="s">
        <v>1245</v>
      </c>
      <c r="D80" s="362" t="s">
        <v>1246</v>
      </c>
      <c r="E80" s="815"/>
      <c r="F80" s="815"/>
      <c r="G80" s="815"/>
      <c r="H80" s="815"/>
      <c r="I80" s="815"/>
      <c r="J80" s="815"/>
      <c r="K80" s="815"/>
      <c r="L80" s="815"/>
      <c r="M80" s="815"/>
      <c r="N80" s="815"/>
      <c r="O80" s="815"/>
      <c r="P80" s="815"/>
      <c r="Q80" s="816"/>
      <c r="R80" s="817" t="s">
        <v>1247</v>
      </c>
      <c r="S80" s="819">
        <v>5950</v>
      </c>
    </row>
    <row r="81" spans="1:19" s="13" customFormat="1" x14ac:dyDescent="0.2">
      <c r="A81" s="352" t="s">
        <v>1248</v>
      </c>
      <c r="B81" s="992"/>
      <c r="C81" s="997"/>
      <c r="D81" s="362" t="s">
        <v>1249</v>
      </c>
      <c r="E81" s="815"/>
      <c r="F81" s="815"/>
      <c r="G81" s="815"/>
      <c r="H81" s="815"/>
      <c r="I81" s="815"/>
      <c r="J81" s="815"/>
      <c r="K81" s="815"/>
      <c r="L81" s="815"/>
      <c r="M81" s="815"/>
      <c r="N81" s="815"/>
      <c r="O81" s="815"/>
      <c r="P81" s="815"/>
      <c r="Q81" s="820"/>
      <c r="R81" s="817" t="s">
        <v>1250</v>
      </c>
      <c r="S81" s="821">
        <v>1500</v>
      </c>
    </row>
    <row r="82" spans="1:19" s="13" customFormat="1" x14ac:dyDescent="0.2">
      <c r="A82" s="822" t="s">
        <v>623</v>
      </c>
      <c r="B82" s="992"/>
      <c r="C82" s="823" t="s">
        <v>1251</v>
      </c>
      <c r="D82" s="362" t="s">
        <v>607</v>
      </c>
      <c r="E82" s="815"/>
      <c r="F82" s="815"/>
      <c r="G82" s="815"/>
      <c r="H82" s="815"/>
      <c r="I82" s="815"/>
      <c r="J82" s="815"/>
      <c r="K82" s="815"/>
      <c r="L82" s="815"/>
      <c r="M82" s="815"/>
      <c r="N82" s="815"/>
      <c r="O82" s="301"/>
      <c r="P82" s="815"/>
      <c r="Q82" s="824"/>
      <c r="R82" s="825" t="s">
        <v>604</v>
      </c>
      <c r="S82" s="826">
        <v>250</v>
      </c>
    </row>
    <row r="83" spans="1:19" s="13" customFormat="1" x14ac:dyDescent="0.2">
      <c r="A83" s="822" t="s">
        <v>1252</v>
      </c>
      <c r="B83" s="992"/>
      <c r="C83" s="823"/>
      <c r="D83" s="362" t="s">
        <v>559</v>
      </c>
      <c r="E83" s="815"/>
      <c r="F83" s="815"/>
      <c r="G83" s="815"/>
      <c r="H83" s="815"/>
      <c r="I83" s="815"/>
      <c r="J83" s="815"/>
      <c r="K83" s="815"/>
      <c r="L83" s="815"/>
      <c r="M83" s="815"/>
      <c r="N83" s="815"/>
      <c r="O83" s="815"/>
      <c r="P83" s="815"/>
      <c r="Q83" s="824"/>
      <c r="R83" s="827" t="s">
        <v>1217</v>
      </c>
      <c r="S83" s="828">
        <v>250</v>
      </c>
    </row>
    <row r="84" spans="1:19" s="13" customFormat="1" x14ac:dyDescent="0.2">
      <c r="A84" s="822" t="s">
        <v>1253</v>
      </c>
      <c r="B84" s="992"/>
      <c r="C84" s="823"/>
      <c r="D84" s="362"/>
      <c r="E84" s="815"/>
      <c r="F84" s="815"/>
      <c r="G84" s="815"/>
      <c r="H84" s="815"/>
      <c r="I84" s="815"/>
      <c r="J84" s="815"/>
      <c r="K84" s="815"/>
      <c r="L84" s="815"/>
      <c r="M84" s="815"/>
      <c r="N84" s="815"/>
      <c r="O84" s="815"/>
      <c r="P84" s="815"/>
      <c r="Q84" s="824"/>
      <c r="R84" s="827" t="s">
        <v>1254</v>
      </c>
      <c r="S84" s="828">
        <v>1700</v>
      </c>
    </row>
    <row r="85" spans="1:19" s="13" customFormat="1" x14ac:dyDescent="0.2">
      <c r="A85" s="822"/>
      <c r="B85" s="992"/>
      <c r="C85" s="823"/>
      <c r="D85" s="362"/>
      <c r="E85" s="815"/>
      <c r="F85" s="815"/>
      <c r="G85" s="815"/>
      <c r="H85" s="815"/>
      <c r="I85" s="815"/>
      <c r="J85" s="815"/>
      <c r="K85" s="815"/>
      <c r="L85" s="815"/>
      <c r="M85" s="815"/>
      <c r="N85" s="815"/>
      <c r="O85" s="815"/>
      <c r="P85" s="815"/>
      <c r="Q85" s="824"/>
      <c r="R85" s="827" t="s">
        <v>581</v>
      </c>
      <c r="S85" s="828">
        <v>200</v>
      </c>
    </row>
    <row r="86" spans="1:19" s="13" customFormat="1" x14ac:dyDescent="0.2">
      <c r="A86" s="822"/>
      <c r="B86" s="992"/>
      <c r="C86" s="823"/>
      <c r="D86" s="362"/>
      <c r="E86" s="815"/>
      <c r="F86" s="815"/>
      <c r="G86" s="815"/>
      <c r="H86" s="815"/>
      <c r="I86" s="815"/>
      <c r="J86" s="815"/>
      <c r="K86" s="815"/>
      <c r="L86" s="815"/>
      <c r="M86" s="815"/>
      <c r="N86" s="815"/>
      <c r="O86" s="815"/>
      <c r="P86" s="815"/>
      <c r="Q86" s="824"/>
      <c r="R86" s="827" t="s">
        <v>1255</v>
      </c>
      <c r="S86" s="828">
        <v>250</v>
      </c>
    </row>
    <row r="87" spans="1:19" s="13" customFormat="1" ht="13.5" thickBot="1" x14ac:dyDescent="0.25">
      <c r="A87" s="822"/>
      <c r="B87" s="993"/>
      <c r="C87" s="375" t="s">
        <v>1256</v>
      </c>
      <c r="D87" s="829"/>
      <c r="E87" s="830"/>
      <c r="F87" s="830"/>
      <c r="G87" s="830"/>
      <c r="H87" s="830"/>
      <c r="I87" s="830"/>
      <c r="J87" s="830"/>
      <c r="K87" s="830"/>
      <c r="L87" s="830"/>
      <c r="M87" s="830"/>
      <c r="N87" s="830"/>
      <c r="O87" s="830"/>
      <c r="P87" s="830"/>
      <c r="Q87" s="824"/>
      <c r="R87" s="831" t="s">
        <v>551</v>
      </c>
      <c r="S87" s="832">
        <f>SUM(S79:S86)</f>
        <v>10100</v>
      </c>
    </row>
    <row r="88" spans="1:19" s="69" customFormat="1" x14ac:dyDescent="0.2">
      <c r="A88" s="833" t="s">
        <v>629</v>
      </c>
      <c r="B88" s="834"/>
      <c r="C88" s="835" t="s">
        <v>1257</v>
      </c>
      <c r="D88" s="834"/>
      <c r="E88" s="836"/>
      <c r="F88" s="836"/>
      <c r="G88" s="836"/>
      <c r="H88" s="836"/>
      <c r="I88" s="836"/>
      <c r="J88" s="836"/>
      <c r="K88" s="836"/>
      <c r="L88" s="836"/>
      <c r="M88" s="836"/>
      <c r="N88" s="836"/>
      <c r="O88" s="836"/>
      <c r="P88" s="836"/>
      <c r="Q88" s="837"/>
      <c r="R88" s="813" t="s">
        <v>1258</v>
      </c>
      <c r="S88" s="813"/>
    </row>
    <row r="89" spans="1:19" s="69" customFormat="1" x14ac:dyDescent="0.2">
      <c r="A89" s="838"/>
      <c r="B89" s="839"/>
      <c r="C89" s="840" t="s">
        <v>1259</v>
      </c>
      <c r="D89" s="841" t="s">
        <v>1260</v>
      </c>
      <c r="E89" s="841"/>
      <c r="F89" s="841"/>
      <c r="G89" s="841"/>
      <c r="H89" s="841"/>
      <c r="I89" s="841"/>
      <c r="J89" s="841"/>
      <c r="K89" s="841"/>
      <c r="L89" s="841"/>
      <c r="M89" s="841"/>
      <c r="N89" s="841"/>
      <c r="O89" s="841"/>
      <c r="P89" s="841"/>
      <c r="Q89" s="842"/>
      <c r="R89" s="843" t="s">
        <v>1261</v>
      </c>
      <c r="S89" s="844">
        <v>3500</v>
      </c>
    </row>
    <row r="90" spans="1:19" s="69" customFormat="1" x14ac:dyDescent="0.2">
      <c r="A90" s="838"/>
      <c r="B90" s="839"/>
      <c r="C90" s="845" t="s">
        <v>1262</v>
      </c>
      <c r="D90" s="846" t="s">
        <v>1263</v>
      </c>
      <c r="E90" s="841"/>
      <c r="F90" s="377"/>
      <c r="G90" s="841"/>
      <c r="H90" s="841"/>
      <c r="I90" s="841"/>
      <c r="J90" s="841"/>
      <c r="K90" s="841"/>
      <c r="L90" s="841"/>
      <c r="M90" s="841"/>
      <c r="N90" s="841"/>
      <c r="O90" s="841"/>
      <c r="P90" s="841"/>
      <c r="Q90" s="842"/>
      <c r="R90" s="843" t="s">
        <v>606</v>
      </c>
      <c r="S90" s="844">
        <v>100</v>
      </c>
    </row>
    <row r="91" spans="1:19" s="69" customFormat="1" x14ac:dyDescent="0.2">
      <c r="A91" s="838" t="s">
        <v>1264</v>
      </c>
      <c r="B91" s="839"/>
      <c r="C91" s="845" t="s">
        <v>1265</v>
      </c>
      <c r="D91" s="847" t="s">
        <v>1266</v>
      </c>
      <c r="E91" s="848"/>
      <c r="F91" s="848"/>
      <c r="G91" s="848"/>
      <c r="H91" s="848"/>
      <c r="I91" s="848"/>
      <c r="J91" s="848"/>
      <c r="K91" s="848"/>
      <c r="L91" s="848"/>
      <c r="M91" s="848"/>
      <c r="N91" s="848"/>
      <c r="O91" s="848"/>
      <c r="P91" s="848"/>
      <c r="Q91" s="842"/>
      <c r="R91" s="849" t="s">
        <v>1250</v>
      </c>
      <c r="S91" s="850">
        <v>1000</v>
      </c>
    </row>
    <row r="92" spans="1:19" s="69" customFormat="1" x14ac:dyDescent="0.2">
      <c r="A92" s="838" t="s">
        <v>1267</v>
      </c>
      <c r="B92" s="839" t="s">
        <v>1268</v>
      </c>
      <c r="C92" s="845" t="s">
        <v>1269</v>
      </c>
      <c r="D92" s="841" t="s">
        <v>1270</v>
      </c>
      <c r="E92" s="848"/>
      <c r="F92" s="848"/>
      <c r="G92" s="848"/>
      <c r="H92" s="848"/>
      <c r="I92" s="848"/>
      <c r="J92" s="848"/>
      <c r="K92" s="214"/>
      <c r="L92" s="848"/>
      <c r="M92" s="848"/>
      <c r="N92" s="848"/>
      <c r="O92" s="848"/>
      <c r="P92" s="848"/>
      <c r="Q92" s="842"/>
      <c r="R92" s="849" t="s">
        <v>627</v>
      </c>
      <c r="S92" s="844">
        <v>250</v>
      </c>
    </row>
    <row r="93" spans="1:19" s="69" customFormat="1" x14ac:dyDescent="0.2">
      <c r="A93" s="851" t="s">
        <v>1271</v>
      </c>
      <c r="B93" s="839" t="s">
        <v>605</v>
      </c>
      <c r="C93" s="845" t="s">
        <v>1272</v>
      </c>
      <c r="D93" s="841"/>
      <c r="E93" s="848"/>
      <c r="F93" s="848"/>
      <c r="G93" s="848"/>
      <c r="H93" s="848"/>
      <c r="I93" s="848"/>
      <c r="J93" s="848"/>
      <c r="K93" s="848"/>
      <c r="L93" s="848"/>
      <c r="M93" s="848"/>
      <c r="N93" s="848"/>
      <c r="O93" s="848"/>
      <c r="P93" s="848"/>
      <c r="Q93" s="842"/>
      <c r="R93" s="849"/>
      <c r="S93" s="844"/>
    </row>
    <row r="94" spans="1:19" s="69" customFormat="1" x14ac:dyDescent="0.2">
      <c r="A94" s="852" t="s">
        <v>1273</v>
      </c>
      <c r="B94" s="839"/>
      <c r="C94" s="845" t="s">
        <v>1274</v>
      </c>
      <c r="D94" s="853"/>
      <c r="E94" s="848"/>
      <c r="F94" s="848"/>
      <c r="G94" s="848"/>
      <c r="H94" s="848"/>
      <c r="I94" s="848"/>
      <c r="J94" s="848"/>
      <c r="K94" s="848"/>
      <c r="L94" s="848"/>
      <c r="M94" s="848"/>
      <c r="N94" s="848"/>
      <c r="O94" s="848"/>
      <c r="P94" s="848"/>
      <c r="Q94" s="842"/>
      <c r="R94" s="849"/>
      <c r="S94" s="844"/>
    </row>
    <row r="95" spans="1:19" s="69" customFormat="1" x14ac:dyDescent="0.2">
      <c r="A95" s="854"/>
      <c r="B95" s="855"/>
      <c r="C95" s="845"/>
      <c r="D95" s="841"/>
      <c r="E95" s="841"/>
      <c r="F95" s="841"/>
      <c r="G95" s="841"/>
      <c r="H95" s="841"/>
      <c r="I95" s="841"/>
      <c r="J95" s="841"/>
      <c r="K95" s="841"/>
      <c r="L95" s="841"/>
      <c r="M95" s="841"/>
      <c r="N95" s="841"/>
      <c r="O95" s="841"/>
      <c r="P95" s="841"/>
      <c r="Q95" s="842"/>
      <c r="R95" s="849"/>
      <c r="S95" s="844"/>
    </row>
    <row r="96" spans="1:19" s="69" customFormat="1" ht="13.5" thickBot="1" x14ac:dyDescent="0.25">
      <c r="A96" s="856"/>
      <c r="B96" s="857"/>
      <c r="C96" s="858" t="s">
        <v>1275</v>
      </c>
      <c r="D96" s="859"/>
      <c r="E96" s="859"/>
      <c r="F96" s="859"/>
      <c r="G96" s="859"/>
      <c r="H96" s="859"/>
      <c r="I96" s="859"/>
      <c r="J96" s="859"/>
      <c r="K96" s="859"/>
      <c r="L96" s="859"/>
      <c r="M96" s="859"/>
      <c r="N96" s="859"/>
      <c r="O96" s="859"/>
      <c r="P96" s="859"/>
      <c r="Q96" s="860"/>
      <c r="R96" s="861" t="s">
        <v>551</v>
      </c>
      <c r="S96" s="862">
        <f>SUM(S89:S95)</f>
        <v>4850</v>
      </c>
    </row>
    <row r="97" spans="1:19" s="13" customFormat="1" x14ac:dyDescent="0.2">
      <c r="A97" s="378" t="s">
        <v>630</v>
      </c>
      <c r="B97" s="379"/>
      <c r="C97" s="380" t="s">
        <v>631</v>
      </c>
      <c r="D97" s="381"/>
      <c r="E97" s="381"/>
      <c r="F97" s="381"/>
      <c r="G97" s="381"/>
      <c r="H97" s="381"/>
      <c r="I97" s="381"/>
      <c r="J97" s="381"/>
      <c r="K97" s="381"/>
      <c r="L97" s="381"/>
      <c r="M97" s="381"/>
      <c r="N97" s="381"/>
      <c r="O97" s="381"/>
      <c r="P97" s="381"/>
      <c r="Q97" s="382"/>
      <c r="R97" s="976" t="s">
        <v>1276</v>
      </c>
      <c r="S97" s="977"/>
    </row>
    <row r="98" spans="1:19" s="13" customFormat="1" x14ac:dyDescent="0.2">
      <c r="A98" s="383"/>
      <c r="B98" s="384"/>
      <c r="C98" s="385" t="s">
        <v>1277</v>
      </c>
      <c r="D98" s="386"/>
      <c r="E98" s="386"/>
      <c r="F98" s="386"/>
      <c r="G98" s="386"/>
      <c r="H98" s="386"/>
      <c r="I98" s="386"/>
      <c r="J98" s="386"/>
      <c r="K98" s="386"/>
      <c r="L98" s="386"/>
      <c r="M98" s="386"/>
      <c r="N98" s="386"/>
      <c r="O98" s="386"/>
      <c r="P98" s="386"/>
      <c r="Q98" s="387"/>
      <c r="R98" s="863"/>
      <c r="S98" s="388"/>
    </row>
    <row r="99" spans="1:19" s="13" customFormat="1" x14ac:dyDescent="0.2">
      <c r="A99" s="389"/>
      <c r="B99" s="390"/>
      <c r="C99" s="391" t="s">
        <v>632</v>
      </c>
      <c r="D99" s="392" t="s">
        <v>633</v>
      </c>
      <c r="E99" s="393"/>
      <c r="F99" s="393"/>
      <c r="G99" s="393"/>
      <c r="H99" s="393"/>
      <c r="I99" s="393"/>
      <c r="J99" s="393"/>
      <c r="K99" s="393"/>
      <c r="L99" s="393"/>
      <c r="M99" s="393"/>
      <c r="N99" s="393"/>
      <c r="O99" s="393"/>
      <c r="P99" s="393"/>
      <c r="Q99" s="394"/>
      <c r="R99" s="395"/>
      <c r="S99" s="396"/>
    </row>
    <row r="100" spans="1:19" s="13" customFormat="1" x14ac:dyDescent="0.2">
      <c r="A100" s="389"/>
      <c r="B100" s="390"/>
      <c r="C100" s="385" t="s">
        <v>634</v>
      </c>
      <c r="D100" s="397" t="s">
        <v>635</v>
      </c>
      <c r="E100" s="393"/>
      <c r="F100" s="393"/>
      <c r="G100" s="393"/>
      <c r="H100" s="393"/>
      <c r="I100" s="393"/>
      <c r="J100" s="393"/>
      <c r="K100" s="393"/>
      <c r="L100" s="393"/>
      <c r="M100" s="393"/>
      <c r="N100" s="393"/>
      <c r="O100" s="393"/>
      <c r="P100" s="393"/>
      <c r="Q100" s="394"/>
      <c r="R100" s="395" t="s">
        <v>563</v>
      </c>
      <c r="S100" s="396">
        <v>3600</v>
      </c>
    </row>
    <row r="101" spans="1:19" s="13" customFormat="1" x14ac:dyDescent="0.2">
      <c r="A101" s="389" t="s">
        <v>636</v>
      </c>
      <c r="B101" s="390" t="s">
        <v>576</v>
      </c>
      <c r="C101" s="385" t="s">
        <v>637</v>
      </c>
      <c r="D101" s="398" t="s">
        <v>592</v>
      </c>
      <c r="E101" s="393"/>
      <c r="F101" s="393"/>
      <c r="G101" s="393"/>
      <c r="H101" s="393"/>
      <c r="I101" s="393"/>
      <c r="J101" s="393"/>
      <c r="K101" s="393"/>
      <c r="L101" s="393"/>
      <c r="M101" s="393"/>
      <c r="N101" s="393"/>
      <c r="O101" s="393"/>
      <c r="P101" s="393"/>
      <c r="Q101" s="394"/>
      <c r="R101" s="399" t="s">
        <v>604</v>
      </c>
      <c r="S101" s="396">
        <v>345</v>
      </c>
    </row>
    <row r="102" spans="1:19" s="13" customFormat="1" x14ac:dyDescent="0.2">
      <c r="A102" s="389" t="s">
        <v>638</v>
      </c>
      <c r="B102" s="390" t="s">
        <v>598</v>
      </c>
      <c r="C102" s="385" t="s">
        <v>1278</v>
      </c>
      <c r="D102" s="397" t="s">
        <v>639</v>
      </c>
      <c r="E102" s="393"/>
      <c r="F102" s="393"/>
      <c r="G102" s="393"/>
      <c r="H102" s="393"/>
      <c r="I102" s="393"/>
      <c r="J102" s="393"/>
      <c r="K102" s="393"/>
      <c r="L102" s="393"/>
      <c r="M102" s="393"/>
      <c r="N102" s="393"/>
      <c r="O102" s="393"/>
      <c r="P102" s="393"/>
      <c r="Q102" s="394"/>
      <c r="R102" s="400" t="s">
        <v>640</v>
      </c>
      <c r="S102" s="401">
        <v>459</v>
      </c>
    </row>
    <row r="103" spans="1:19" s="13" customFormat="1" x14ac:dyDescent="0.2">
      <c r="A103" s="389" t="s">
        <v>641</v>
      </c>
      <c r="B103" s="390"/>
      <c r="C103" s="385" t="s">
        <v>1279</v>
      </c>
      <c r="D103" s="397" t="s">
        <v>642</v>
      </c>
      <c r="E103" s="393"/>
      <c r="F103" s="393"/>
      <c r="G103" s="393"/>
      <c r="H103" s="393"/>
      <c r="I103" s="393"/>
      <c r="J103" s="393"/>
      <c r="K103" s="393"/>
      <c r="L103" s="301"/>
      <c r="M103" s="393"/>
      <c r="N103" s="301"/>
      <c r="O103" s="301"/>
      <c r="P103" s="393"/>
      <c r="Q103" s="394"/>
      <c r="R103" s="400" t="s">
        <v>643</v>
      </c>
      <c r="S103" s="401">
        <v>200</v>
      </c>
    </row>
    <row r="104" spans="1:19" s="13" customFormat="1" x14ac:dyDescent="0.2">
      <c r="A104" s="389"/>
      <c r="B104" s="390"/>
      <c r="C104" s="385" t="s">
        <v>1280</v>
      </c>
      <c r="D104" s="397" t="s">
        <v>559</v>
      </c>
      <c r="E104" s="393"/>
      <c r="F104" s="393"/>
      <c r="G104" s="393"/>
      <c r="H104" s="393"/>
      <c r="I104" s="393"/>
      <c r="J104" s="393"/>
      <c r="K104" s="393"/>
      <c r="L104" s="393"/>
      <c r="M104" s="393"/>
      <c r="N104" s="393"/>
      <c r="O104" s="393"/>
      <c r="P104" s="393"/>
      <c r="Q104" s="402"/>
      <c r="R104" s="403" t="s">
        <v>614</v>
      </c>
      <c r="S104" s="401">
        <v>750</v>
      </c>
    </row>
    <row r="105" spans="1:19" s="13" customFormat="1" x14ac:dyDescent="0.2">
      <c r="A105" s="389"/>
      <c r="B105" s="404"/>
      <c r="C105" s="385"/>
      <c r="D105" s="393"/>
      <c r="E105" s="398"/>
      <c r="F105" s="398"/>
      <c r="G105" s="398"/>
      <c r="H105" s="398"/>
      <c r="I105" s="398"/>
      <c r="J105" s="398"/>
      <c r="K105" s="398"/>
      <c r="L105" s="398"/>
      <c r="M105" s="398"/>
      <c r="N105" s="398"/>
      <c r="O105" s="398"/>
      <c r="P105" s="398"/>
      <c r="Q105" s="394"/>
      <c r="R105" s="403" t="s">
        <v>606</v>
      </c>
      <c r="S105" s="405">
        <v>60</v>
      </c>
    </row>
    <row r="106" spans="1:19" s="13" customFormat="1" ht="13.5" thickBot="1" x14ac:dyDescent="0.25">
      <c r="A106" s="406"/>
      <c r="B106" s="407"/>
      <c r="C106" s="408" t="s">
        <v>1281</v>
      </c>
      <c r="D106" s="409"/>
      <c r="E106" s="409"/>
      <c r="F106" s="409"/>
      <c r="G106" s="409"/>
      <c r="H106" s="409"/>
      <c r="I106" s="409"/>
      <c r="J106" s="409"/>
      <c r="K106" s="409"/>
      <c r="L106" s="409"/>
      <c r="M106" s="409"/>
      <c r="N106" s="409"/>
      <c r="O106" s="409"/>
      <c r="P106" s="409"/>
      <c r="Q106" s="410"/>
      <c r="R106" s="411" t="s">
        <v>600</v>
      </c>
      <c r="S106" s="412">
        <f>SUM(S99:S105)</f>
        <v>5414</v>
      </c>
    </row>
    <row r="107" spans="1:19" s="13" customFormat="1" x14ac:dyDescent="0.2">
      <c r="A107" s="864" t="s">
        <v>644</v>
      </c>
      <c r="B107" s="865"/>
      <c r="C107" s="866" t="s">
        <v>1282</v>
      </c>
      <c r="D107" s="386"/>
      <c r="E107" s="386"/>
      <c r="F107" s="386"/>
      <c r="G107" s="386"/>
      <c r="H107" s="386"/>
      <c r="I107" s="386"/>
      <c r="J107" s="386"/>
      <c r="K107" s="386"/>
      <c r="L107" s="386"/>
      <c r="M107" s="386"/>
      <c r="N107" s="386"/>
      <c r="O107" s="386"/>
      <c r="P107" s="386"/>
      <c r="Q107" s="387"/>
      <c r="R107" s="978" t="s">
        <v>1283</v>
      </c>
      <c r="S107" s="979"/>
    </row>
    <row r="108" spans="1:19" s="13" customFormat="1" x14ac:dyDescent="0.2">
      <c r="A108" s="867"/>
      <c r="B108" s="868"/>
      <c r="C108" s="869" t="s">
        <v>1284</v>
      </c>
      <c r="D108" s="870" t="s">
        <v>564</v>
      </c>
      <c r="E108" s="871"/>
      <c r="F108" s="871"/>
      <c r="G108" s="871"/>
      <c r="H108" s="871"/>
      <c r="I108" s="871"/>
      <c r="J108" s="871"/>
      <c r="K108" s="871"/>
      <c r="L108" s="871"/>
      <c r="M108" s="871"/>
      <c r="N108" s="871"/>
      <c r="O108" s="871"/>
      <c r="P108" s="871"/>
      <c r="Q108" s="387"/>
      <c r="R108" s="872" t="s">
        <v>604</v>
      </c>
      <c r="S108" s="873">
        <v>400</v>
      </c>
    </row>
    <row r="109" spans="1:19" s="13" customFormat="1" x14ac:dyDescent="0.2">
      <c r="A109" s="867" t="s">
        <v>638</v>
      </c>
      <c r="B109" s="868" t="s">
        <v>576</v>
      </c>
      <c r="C109" s="874" t="s">
        <v>1285</v>
      </c>
      <c r="D109" s="870" t="s">
        <v>639</v>
      </c>
      <c r="E109" s="871"/>
      <c r="F109" s="871"/>
      <c r="G109" s="871"/>
      <c r="H109" s="871"/>
      <c r="I109" s="871"/>
      <c r="J109" s="871"/>
      <c r="K109" s="871"/>
      <c r="L109" s="871"/>
      <c r="M109" s="871"/>
      <c r="N109" s="871"/>
      <c r="O109" s="871"/>
      <c r="P109" s="871"/>
      <c r="Q109" s="387"/>
      <c r="R109" s="872" t="s">
        <v>1286</v>
      </c>
      <c r="S109" s="873">
        <v>100</v>
      </c>
    </row>
    <row r="110" spans="1:19" s="13" customFormat="1" x14ac:dyDescent="0.2">
      <c r="A110" s="867" t="s">
        <v>1287</v>
      </c>
      <c r="B110" s="868" t="s">
        <v>598</v>
      </c>
      <c r="C110" s="874"/>
      <c r="D110" s="870" t="s">
        <v>1288</v>
      </c>
      <c r="E110" s="871"/>
      <c r="F110" s="871"/>
      <c r="G110" s="871"/>
      <c r="H110" s="871"/>
      <c r="I110" s="871"/>
      <c r="J110" s="871"/>
      <c r="K110" s="871"/>
      <c r="L110" s="871"/>
      <c r="M110" s="871"/>
      <c r="N110" s="871"/>
      <c r="O110" s="871"/>
      <c r="P110" s="871"/>
      <c r="Q110" s="387"/>
      <c r="R110" s="875" t="s">
        <v>565</v>
      </c>
      <c r="S110" s="876">
        <v>140</v>
      </c>
    </row>
    <row r="111" spans="1:19" s="13" customFormat="1" x14ac:dyDescent="0.2">
      <c r="A111" s="867" t="s">
        <v>1289</v>
      </c>
      <c r="B111" s="868"/>
      <c r="C111" s="874"/>
      <c r="D111" s="870" t="s">
        <v>1290</v>
      </c>
      <c r="E111" s="871"/>
      <c r="F111" s="871"/>
      <c r="G111" s="871"/>
      <c r="H111" s="871"/>
      <c r="I111" s="871"/>
      <c r="J111" s="871"/>
      <c r="K111" s="871"/>
      <c r="L111" s="871"/>
      <c r="M111" s="871"/>
      <c r="N111" s="871"/>
      <c r="O111" s="871"/>
      <c r="P111" s="871"/>
      <c r="Q111" s="387"/>
      <c r="R111" s="875"/>
      <c r="S111" s="876"/>
    </row>
    <row r="112" spans="1:19" s="13" customFormat="1" x14ac:dyDescent="0.2">
      <c r="A112" s="877"/>
      <c r="B112" s="878"/>
      <c r="C112" s="879"/>
      <c r="D112" s="870" t="s">
        <v>559</v>
      </c>
      <c r="E112" s="871"/>
      <c r="F112" s="880"/>
      <c r="G112" s="871"/>
      <c r="H112" s="871"/>
      <c r="I112" s="871"/>
      <c r="J112" s="871"/>
      <c r="K112" s="871"/>
      <c r="L112" s="871"/>
      <c r="M112" s="871"/>
      <c r="N112" s="871"/>
      <c r="O112" s="871"/>
      <c r="P112" s="871"/>
      <c r="Q112" s="387"/>
      <c r="R112" s="875"/>
      <c r="S112" s="876"/>
    </row>
    <row r="113" spans="1:19" s="13" customFormat="1" ht="13.5" thickBot="1" x14ac:dyDescent="0.25">
      <c r="A113" s="881"/>
      <c r="B113" s="882"/>
      <c r="C113" s="883" t="s">
        <v>1291</v>
      </c>
      <c r="D113" s="884"/>
      <c r="E113" s="884"/>
      <c r="F113" s="884"/>
      <c r="G113" s="884"/>
      <c r="H113" s="884"/>
      <c r="I113" s="884"/>
      <c r="J113" s="884"/>
      <c r="K113" s="884"/>
      <c r="L113" s="884"/>
      <c r="M113" s="884"/>
      <c r="N113" s="884"/>
      <c r="O113" s="884"/>
      <c r="P113" s="884"/>
      <c r="Q113" s="885"/>
      <c r="R113" s="886" t="s">
        <v>600</v>
      </c>
      <c r="S113" s="887">
        <f>SUM(S108:S112)</f>
        <v>640</v>
      </c>
    </row>
    <row r="114" spans="1:19" s="13" customFormat="1" x14ac:dyDescent="0.2">
      <c r="A114" s="413" t="s">
        <v>645</v>
      </c>
      <c r="B114" s="414"/>
      <c r="C114" s="888" t="s">
        <v>1292</v>
      </c>
      <c r="D114" s="414"/>
      <c r="E114" s="415"/>
      <c r="F114" s="415"/>
      <c r="G114" s="415"/>
      <c r="H114" s="415"/>
      <c r="I114" s="415"/>
      <c r="J114" s="415"/>
      <c r="K114" s="415"/>
      <c r="L114" s="415"/>
      <c r="M114" s="415"/>
      <c r="N114" s="415"/>
      <c r="O114" s="415"/>
      <c r="P114" s="414"/>
      <c r="Q114" s="416"/>
      <c r="R114" s="417" t="s">
        <v>1293</v>
      </c>
      <c r="S114" s="889"/>
    </row>
    <row r="115" spans="1:19" s="13" customFormat="1" x14ac:dyDescent="0.2">
      <c r="A115" s="418"/>
      <c r="B115" s="419"/>
      <c r="C115" s="890" t="s">
        <v>1294</v>
      </c>
      <c r="D115" s="891"/>
      <c r="E115" s="892"/>
      <c r="F115" s="892"/>
      <c r="G115" s="892"/>
      <c r="H115" s="892"/>
      <c r="I115" s="892"/>
      <c r="J115" s="892"/>
      <c r="K115" s="892"/>
      <c r="L115" s="892"/>
      <c r="M115" s="892"/>
      <c r="N115" s="892"/>
      <c r="O115" s="892"/>
      <c r="P115" s="892"/>
      <c r="Q115" s="416"/>
      <c r="R115" s="420"/>
      <c r="S115" s="893"/>
    </row>
    <row r="116" spans="1:19" s="13" customFormat="1" x14ac:dyDescent="0.2">
      <c r="A116" s="421" t="s">
        <v>646</v>
      </c>
      <c r="B116" s="422"/>
      <c r="C116" s="894" t="s">
        <v>1295</v>
      </c>
      <c r="D116" s="423" t="s">
        <v>564</v>
      </c>
      <c r="E116" s="895"/>
      <c r="F116" s="895"/>
      <c r="G116" s="895"/>
      <c r="H116" s="895"/>
      <c r="I116" s="895"/>
      <c r="J116" s="895" t="s">
        <v>263</v>
      </c>
      <c r="K116" s="895"/>
      <c r="L116" s="895"/>
      <c r="M116" s="895"/>
      <c r="N116" s="895"/>
      <c r="O116" s="895"/>
      <c r="P116" s="895"/>
      <c r="Q116" s="416"/>
      <c r="R116" s="420" t="s">
        <v>1296</v>
      </c>
      <c r="S116" s="893">
        <v>1125</v>
      </c>
    </row>
    <row r="117" spans="1:19" s="13" customFormat="1" x14ac:dyDescent="0.2">
      <c r="A117" s="421" t="s">
        <v>647</v>
      </c>
      <c r="B117" s="422" t="s">
        <v>516</v>
      </c>
      <c r="C117" s="424" t="s">
        <v>1297</v>
      </c>
      <c r="D117" s="423" t="s">
        <v>648</v>
      </c>
      <c r="E117" s="896"/>
      <c r="F117" s="425"/>
      <c r="G117" s="425"/>
      <c r="H117" s="425"/>
      <c r="I117" s="425"/>
      <c r="J117" s="425"/>
      <c r="K117" s="425"/>
      <c r="L117" s="425"/>
      <c r="M117" s="425"/>
      <c r="N117" s="425"/>
      <c r="O117" s="425"/>
      <c r="P117" s="425"/>
      <c r="Q117" s="416"/>
      <c r="R117" s="426" t="s">
        <v>1185</v>
      </c>
      <c r="S117" s="427">
        <v>800</v>
      </c>
    </row>
    <row r="118" spans="1:19" s="13" customFormat="1" x14ac:dyDescent="0.2">
      <c r="A118" s="421" t="s">
        <v>649</v>
      </c>
      <c r="B118" s="422"/>
      <c r="C118" s="424" t="s">
        <v>1298</v>
      </c>
      <c r="D118" s="423" t="s">
        <v>559</v>
      </c>
      <c r="E118" s="897"/>
      <c r="F118" s="897"/>
      <c r="G118" s="897"/>
      <c r="H118" s="897"/>
      <c r="I118" s="897"/>
      <c r="J118" s="897"/>
      <c r="K118" s="897"/>
      <c r="L118" s="897"/>
      <c r="M118" s="897"/>
      <c r="N118" s="897"/>
      <c r="O118" s="897"/>
      <c r="P118" s="897"/>
      <c r="Q118" s="416"/>
      <c r="R118" s="420" t="s">
        <v>1299</v>
      </c>
      <c r="S118" s="428">
        <v>675</v>
      </c>
    </row>
    <row r="119" spans="1:19" s="13" customFormat="1" x14ac:dyDescent="0.2">
      <c r="A119" s="421"/>
      <c r="B119" s="422"/>
      <c r="C119" s="424" t="s">
        <v>1300</v>
      </c>
      <c r="D119" s="423"/>
      <c r="E119" s="429"/>
      <c r="F119" s="429"/>
      <c r="G119" s="429"/>
      <c r="H119" s="429"/>
      <c r="I119" s="429"/>
      <c r="J119" s="429"/>
      <c r="K119" s="429"/>
      <c r="L119" s="429"/>
      <c r="M119" s="429"/>
      <c r="N119" s="429"/>
      <c r="O119" s="429"/>
      <c r="P119" s="430"/>
      <c r="Q119" s="416"/>
      <c r="R119" s="420" t="s">
        <v>606</v>
      </c>
      <c r="S119" s="428">
        <v>300</v>
      </c>
    </row>
    <row r="120" spans="1:19" s="13" customFormat="1" x14ac:dyDescent="0.2">
      <c r="A120" s="421"/>
      <c r="B120" s="422"/>
      <c r="C120" s="424" t="s">
        <v>1301</v>
      </c>
      <c r="D120" s="423"/>
      <c r="E120" s="429"/>
      <c r="F120" s="429"/>
      <c r="G120" s="429"/>
      <c r="H120" s="429"/>
      <c r="I120" s="429"/>
      <c r="J120" s="429"/>
      <c r="K120" s="429"/>
      <c r="L120" s="429"/>
      <c r="M120" s="429"/>
      <c r="N120" s="429"/>
      <c r="O120" s="429"/>
      <c r="P120" s="429"/>
      <c r="Q120" s="416"/>
      <c r="R120" s="420"/>
      <c r="S120" s="428"/>
    </row>
    <row r="121" spans="1:19" s="13" customFormat="1" x14ac:dyDescent="0.2">
      <c r="A121" s="431"/>
      <c r="B121" s="419"/>
      <c r="C121" s="424" t="s">
        <v>1302</v>
      </c>
      <c r="D121" s="432"/>
      <c r="E121" s="432"/>
      <c r="F121" s="432"/>
      <c r="G121" s="432"/>
      <c r="H121" s="432"/>
      <c r="I121" s="432"/>
      <c r="J121" s="432"/>
      <c r="K121" s="432"/>
      <c r="L121" s="432"/>
      <c r="M121" s="432"/>
      <c r="N121" s="432"/>
      <c r="O121" s="432"/>
      <c r="P121" s="432"/>
      <c r="Q121" s="416"/>
      <c r="R121" s="898"/>
      <c r="S121" s="428"/>
    </row>
    <row r="122" spans="1:19" s="13" customFormat="1" x14ac:dyDescent="0.2">
      <c r="A122" s="431"/>
      <c r="B122" s="422"/>
      <c r="C122" s="424" t="s">
        <v>1303</v>
      </c>
      <c r="D122" s="433"/>
      <c r="E122" s="433"/>
      <c r="F122" s="433"/>
      <c r="G122" s="433"/>
      <c r="H122" s="433"/>
      <c r="I122" s="433"/>
      <c r="J122" s="433"/>
      <c r="K122" s="433"/>
      <c r="L122" s="433"/>
      <c r="M122" s="433"/>
      <c r="N122" s="433"/>
      <c r="O122" s="433"/>
      <c r="P122" s="433"/>
      <c r="Q122" s="416"/>
      <c r="R122" s="899"/>
      <c r="S122" s="434"/>
    </row>
    <row r="123" spans="1:19" s="13" customFormat="1" ht="13.5" thickBot="1" x14ac:dyDescent="0.25">
      <c r="A123" s="435"/>
      <c r="B123" s="436"/>
      <c r="C123" s="437" t="s">
        <v>617</v>
      </c>
      <c r="D123" s="438"/>
      <c r="E123" s="438"/>
      <c r="F123" s="438"/>
      <c r="G123" s="438"/>
      <c r="H123" s="438"/>
      <c r="I123" s="438"/>
      <c r="J123" s="438"/>
      <c r="K123" s="438"/>
      <c r="L123" s="438"/>
      <c r="M123" s="438"/>
      <c r="N123" s="438"/>
      <c r="O123" s="438"/>
      <c r="P123" s="438"/>
      <c r="Q123" s="439"/>
      <c r="R123" s="440" t="s">
        <v>551</v>
      </c>
      <c r="S123" s="441">
        <f>SUM(S116:S121)</f>
        <v>2900</v>
      </c>
    </row>
    <row r="124" spans="1:19" s="13" customFormat="1" x14ac:dyDescent="0.2">
      <c r="A124" s="413" t="s">
        <v>650</v>
      </c>
      <c r="B124" s="442"/>
      <c r="C124" s="443" t="s">
        <v>651</v>
      </c>
      <c r="D124" s="414"/>
      <c r="E124" s="415"/>
      <c r="F124" s="415"/>
      <c r="G124" s="415"/>
      <c r="H124" s="415"/>
      <c r="I124" s="415"/>
      <c r="J124" s="415"/>
      <c r="K124" s="415"/>
      <c r="L124" s="415"/>
      <c r="M124" s="415"/>
      <c r="N124" s="415"/>
      <c r="O124" s="415"/>
      <c r="P124" s="415"/>
      <c r="Q124" s="444"/>
      <c r="R124" s="980" t="s">
        <v>1304</v>
      </c>
      <c r="S124" s="981"/>
    </row>
    <row r="125" spans="1:19" s="13" customFormat="1" x14ac:dyDescent="0.2">
      <c r="A125" s="421"/>
      <c r="B125" s="422"/>
      <c r="C125" s="424" t="s">
        <v>652</v>
      </c>
      <c r="D125" s="423"/>
      <c r="E125" s="425"/>
      <c r="F125" s="425"/>
      <c r="G125" s="425"/>
      <c r="H125" s="425"/>
      <c r="I125" s="425"/>
      <c r="J125" s="425"/>
      <c r="K125" s="425"/>
      <c r="L125" s="425"/>
      <c r="M125" s="425"/>
      <c r="N125" s="425"/>
      <c r="O125" s="425"/>
      <c r="P125" s="425"/>
      <c r="Q125" s="416"/>
      <c r="R125" s="445"/>
      <c r="S125" s="446"/>
    </row>
    <row r="126" spans="1:19" s="13" customFormat="1" x14ac:dyDescent="0.2">
      <c r="A126" s="421" t="s">
        <v>653</v>
      </c>
      <c r="B126" s="422" t="s">
        <v>516</v>
      </c>
      <c r="C126" s="447" t="s">
        <v>654</v>
      </c>
      <c r="D126" s="448" t="s">
        <v>655</v>
      </c>
      <c r="E126" s="449"/>
      <c r="F126" s="449"/>
      <c r="G126" s="449"/>
      <c r="H126" s="449"/>
      <c r="I126" s="450" t="s">
        <v>554</v>
      </c>
      <c r="J126" s="449"/>
      <c r="K126" s="449"/>
      <c r="L126" s="449"/>
      <c r="M126" s="449"/>
      <c r="N126" s="449"/>
      <c r="O126" s="449"/>
      <c r="P126" s="449"/>
      <c r="Q126" s="451"/>
      <c r="R126" s="420" t="s">
        <v>656</v>
      </c>
      <c r="S126" s="452">
        <v>4000</v>
      </c>
    </row>
    <row r="127" spans="1:19" s="13" customFormat="1" x14ac:dyDescent="0.2">
      <c r="A127" s="421" t="s">
        <v>657</v>
      </c>
      <c r="B127" s="453"/>
      <c r="C127" s="424" t="s">
        <v>1305</v>
      </c>
      <c r="D127" s="423" t="s">
        <v>658</v>
      </c>
      <c r="E127" s="454"/>
      <c r="F127" s="454"/>
      <c r="G127" s="454"/>
      <c r="H127" s="454"/>
      <c r="I127" s="454"/>
      <c r="J127" s="454"/>
      <c r="K127" s="454"/>
      <c r="L127" s="454"/>
      <c r="M127" s="454"/>
      <c r="N127" s="454"/>
      <c r="O127" s="454"/>
      <c r="P127" s="454"/>
      <c r="Q127" s="416"/>
      <c r="R127" s="420"/>
      <c r="S127" s="452"/>
    </row>
    <row r="128" spans="1:19" s="13" customFormat="1" x14ac:dyDescent="0.2">
      <c r="A128" s="421"/>
      <c r="B128" s="455"/>
      <c r="C128" s="424" t="s">
        <v>1306</v>
      </c>
      <c r="D128" s="456" t="s">
        <v>659</v>
      </c>
      <c r="E128" s="457"/>
      <c r="F128" s="457"/>
      <c r="G128" s="457"/>
      <c r="H128" s="457"/>
      <c r="I128" s="457"/>
      <c r="J128" s="457"/>
      <c r="K128" s="457"/>
      <c r="L128" s="457"/>
      <c r="M128" s="457"/>
      <c r="N128" s="457"/>
      <c r="O128" s="457"/>
      <c r="P128" s="457"/>
      <c r="Q128" s="416"/>
      <c r="R128" s="420"/>
      <c r="S128" s="434"/>
    </row>
    <row r="129" spans="1:19" s="13" customFormat="1" ht="13.5" thickBot="1" x14ac:dyDescent="0.25">
      <c r="A129" s="458"/>
      <c r="B129" s="459"/>
      <c r="C129" s="460" t="s">
        <v>617</v>
      </c>
      <c r="D129" s="438"/>
      <c r="E129" s="438"/>
      <c r="F129" s="438"/>
      <c r="G129" s="438"/>
      <c r="H129" s="438"/>
      <c r="I129" s="438"/>
      <c r="J129" s="438"/>
      <c r="K129" s="438"/>
      <c r="L129" s="438"/>
      <c r="M129" s="438"/>
      <c r="N129" s="438"/>
      <c r="O129" s="438"/>
      <c r="P129" s="438"/>
      <c r="Q129" s="416"/>
      <c r="R129" s="440" t="s">
        <v>551</v>
      </c>
      <c r="S129" s="461">
        <f>SUM(S125:S128)</f>
        <v>4000</v>
      </c>
    </row>
    <row r="130" spans="1:19" s="13" customFormat="1" ht="15" customHeight="1" x14ac:dyDescent="0.2">
      <c r="A130" s="413" t="s">
        <v>660</v>
      </c>
      <c r="B130" s="414"/>
      <c r="C130" s="462" t="s">
        <v>661</v>
      </c>
      <c r="D130" s="414"/>
      <c r="E130" s="415"/>
      <c r="F130" s="415"/>
      <c r="G130" s="415"/>
      <c r="H130" s="415"/>
      <c r="I130" s="415"/>
      <c r="J130" s="415"/>
      <c r="K130" s="415"/>
      <c r="L130" s="415"/>
      <c r="M130" s="415"/>
      <c r="N130" s="415"/>
      <c r="O130" s="415"/>
      <c r="P130" s="415"/>
      <c r="Q130" s="444"/>
      <c r="R130" s="417" t="s">
        <v>1307</v>
      </c>
      <c r="S130" s="463"/>
    </row>
    <row r="131" spans="1:19" s="13" customFormat="1" ht="12" customHeight="1" x14ac:dyDescent="0.2">
      <c r="A131" s="421"/>
      <c r="B131" s="422"/>
      <c r="C131" s="464" t="s">
        <v>662</v>
      </c>
      <c r="D131" s="465"/>
      <c r="E131" s="466"/>
      <c r="F131" s="466"/>
      <c r="G131" s="466"/>
      <c r="H131" s="466"/>
      <c r="I131" s="466"/>
      <c r="J131" s="466"/>
      <c r="K131" s="466"/>
      <c r="L131" s="466"/>
      <c r="M131" s="466"/>
      <c r="N131" s="466"/>
      <c r="O131" s="466"/>
      <c r="P131" s="466"/>
      <c r="Q131" s="416"/>
      <c r="R131" s="467" t="s">
        <v>1308</v>
      </c>
      <c r="S131" s="468">
        <v>200</v>
      </c>
    </row>
    <row r="132" spans="1:19" s="13" customFormat="1" ht="15" customHeight="1" x14ac:dyDescent="0.2">
      <c r="A132" s="469"/>
      <c r="B132" s="422"/>
      <c r="C132" s="470" t="s">
        <v>663</v>
      </c>
      <c r="D132" s="471" t="s">
        <v>664</v>
      </c>
      <c r="E132" s="301"/>
      <c r="F132" s="301"/>
      <c r="G132" s="301"/>
      <c r="H132" s="301"/>
      <c r="I132" s="472" t="s">
        <v>263</v>
      </c>
      <c r="J132" s="301"/>
      <c r="K132" s="301"/>
      <c r="L132" s="301"/>
      <c r="M132" s="301"/>
      <c r="N132" s="301"/>
      <c r="O132" s="301"/>
      <c r="P132" s="301"/>
      <c r="Q132" s="416"/>
      <c r="R132" s="426" t="s">
        <v>665</v>
      </c>
      <c r="S132" s="473">
        <v>1066</v>
      </c>
    </row>
    <row r="133" spans="1:19" s="13" customFormat="1" ht="15" customHeight="1" x14ac:dyDescent="0.2">
      <c r="A133" s="421" t="s">
        <v>666</v>
      </c>
      <c r="B133" s="422" t="s">
        <v>516</v>
      </c>
      <c r="C133" s="464" t="s">
        <v>667</v>
      </c>
      <c r="D133" s="900"/>
      <c r="E133" s="474"/>
      <c r="F133" s="474"/>
      <c r="G133" s="474"/>
      <c r="H133" s="474"/>
      <c r="I133" s="474"/>
      <c r="J133" s="474"/>
      <c r="K133" s="474"/>
      <c r="L133" s="474"/>
      <c r="M133" s="474"/>
      <c r="N133" s="474"/>
      <c r="O133" s="474"/>
      <c r="P133" s="474"/>
      <c r="Q133" s="416"/>
      <c r="R133" s="426" t="s">
        <v>668</v>
      </c>
      <c r="S133" s="475">
        <v>250</v>
      </c>
    </row>
    <row r="134" spans="1:19" s="13" customFormat="1" ht="15" customHeight="1" x14ac:dyDescent="0.2">
      <c r="A134" s="421" t="s">
        <v>669</v>
      </c>
      <c r="B134" s="422"/>
      <c r="C134" s="901"/>
      <c r="D134" s="471"/>
      <c r="E134" s="474"/>
      <c r="F134" s="474"/>
      <c r="G134" s="474"/>
      <c r="H134" s="474"/>
      <c r="I134" s="474"/>
      <c r="J134" s="474"/>
      <c r="K134" s="474"/>
      <c r="L134" s="474"/>
      <c r="M134" s="474"/>
      <c r="N134" s="474"/>
      <c r="O134" s="474"/>
      <c r="P134" s="474"/>
      <c r="Q134" s="476"/>
      <c r="R134" s="467" t="s">
        <v>670</v>
      </c>
      <c r="S134" s="468">
        <v>45</v>
      </c>
    </row>
    <row r="135" spans="1:19" s="13" customFormat="1" ht="15" customHeight="1" x14ac:dyDescent="0.2">
      <c r="A135" s="421"/>
      <c r="B135" s="422"/>
      <c r="C135" s="477"/>
      <c r="D135" s="478"/>
      <c r="E135" s="479"/>
      <c r="F135" s="479"/>
      <c r="G135" s="479"/>
      <c r="H135" s="479"/>
      <c r="I135" s="479"/>
      <c r="J135" s="479"/>
      <c r="K135" s="479"/>
      <c r="L135" s="479"/>
      <c r="M135" s="479"/>
      <c r="N135" s="479"/>
      <c r="O135" s="479"/>
      <c r="P135" s="479"/>
      <c r="Q135" s="480"/>
      <c r="R135" s="426" t="s">
        <v>671</v>
      </c>
      <c r="S135" s="475">
        <v>70.5</v>
      </c>
    </row>
    <row r="136" spans="1:19" s="13" customFormat="1" ht="15" customHeight="1" x14ac:dyDescent="0.2">
      <c r="A136" s="421"/>
      <c r="B136" s="422"/>
      <c r="C136" s="477"/>
      <c r="D136" s="481"/>
      <c r="E136" s="482"/>
      <c r="F136" s="482"/>
      <c r="G136" s="482"/>
      <c r="H136" s="482"/>
      <c r="I136" s="482"/>
      <c r="J136" s="482"/>
      <c r="K136" s="482"/>
      <c r="L136" s="482"/>
      <c r="M136" s="482"/>
      <c r="N136" s="482"/>
      <c r="O136" s="482"/>
      <c r="P136" s="482"/>
      <c r="Q136" s="480"/>
      <c r="R136" s="426" t="s">
        <v>672</v>
      </c>
      <c r="S136" s="483">
        <v>126</v>
      </c>
    </row>
    <row r="137" spans="1:19" s="13" customFormat="1" ht="12.75" customHeight="1" x14ac:dyDescent="0.2">
      <c r="A137" s="421"/>
      <c r="B137" s="422"/>
      <c r="C137" s="464"/>
      <c r="D137" s="481"/>
      <c r="E137" s="482"/>
      <c r="F137" s="482"/>
      <c r="G137" s="482"/>
      <c r="H137" s="482"/>
      <c r="I137" s="482"/>
      <c r="J137" s="482"/>
      <c r="K137" s="482"/>
      <c r="L137" s="482"/>
      <c r="M137" s="482"/>
      <c r="N137" s="482"/>
      <c r="O137" s="482"/>
      <c r="P137" s="482"/>
      <c r="Q137" s="480"/>
      <c r="R137" s="484" t="s">
        <v>673</v>
      </c>
      <c r="S137" s="485">
        <v>100</v>
      </c>
    </row>
    <row r="138" spans="1:19" s="13" customFormat="1" ht="15" customHeight="1" x14ac:dyDescent="0.2">
      <c r="A138" s="421"/>
      <c r="B138" s="422"/>
      <c r="C138" s="464"/>
      <c r="D138" s="481"/>
      <c r="E138" s="482"/>
      <c r="F138" s="482"/>
      <c r="G138" s="482"/>
      <c r="H138" s="482"/>
      <c r="I138" s="482"/>
      <c r="J138" s="482"/>
      <c r="K138" s="482"/>
      <c r="L138" s="482"/>
      <c r="M138" s="482"/>
      <c r="N138" s="482"/>
      <c r="O138" s="482"/>
      <c r="P138" s="482"/>
      <c r="Q138" s="480"/>
      <c r="R138" s="486" t="s">
        <v>674</v>
      </c>
      <c r="S138" s="485">
        <v>1260</v>
      </c>
    </row>
    <row r="139" spans="1:19" s="13" customFormat="1" ht="15" customHeight="1" thickBot="1" x14ac:dyDescent="0.25">
      <c r="A139" s="458"/>
      <c r="B139" s="487"/>
      <c r="C139" s="460" t="s">
        <v>617</v>
      </c>
      <c r="D139" s="438"/>
      <c r="E139" s="438"/>
      <c r="F139" s="438"/>
      <c r="G139" s="438"/>
      <c r="H139" s="438"/>
      <c r="I139" s="438"/>
      <c r="J139" s="438"/>
      <c r="K139" s="438"/>
      <c r="L139" s="438"/>
      <c r="M139" s="438"/>
      <c r="N139" s="438"/>
      <c r="O139" s="438"/>
      <c r="P139" s="438"/>
      <c r="Q139" s="416"/>
      <c r="R139" s="440" t="s">
        <v>551</v>
      </c>
      <c r="S139" s="441">
        <f>SUM(S131:S138)</f>
        <v>3117.5</v>
      </c>
    </row>
    <row r="140" spans="1:19" s="13" customFormat="1" ht="12.75" customHeight="1" x14ac:dyDescent="0.2">
      <c r="A140" s="488" t="s">
        <v>675</v>
      </c>
      <c r="B140" s="489"/>
      <c r="C140" s="443" t="s">
        <v>676</v>
      </c>
      <c r="D140" s="490"/>
      <c r="E140" s="466"/>
      <c r="F140" s="466"/>
      <c r="G140" s="466"/>
      <c r="H140" s="466"/>
      <c r="I140" s="466"/>
      <c r="J140" s="466"/>
      <c r="K140" s="466"/>
      <c r="L140" s="466"/>
      <c r="M140" s="466"/>
      <c r="N140" s="466"/>
      <c r="O140" s="466"/>
      <c r="P140" s="466"/>
      <c r="Q140" s="416"/>
      <c r="R140" s="417" t="s">
        <v>1309</v>
      </c>
      <c r="S140" s="491"/>
    </row>
    <row r="141" spans="1:19" s="13" customFormat="1" ht="15" customHeight="1" x14ac:dyDescent="0.2">
      <c r="A141" s="421"/>
      <c r="B141" s="453"/>
      <c r="C141" s="424" t="s">
        <v>662</v>
      </c>
      <c r="D141" s="465"/>
      <c r="E141" s="429"/>
      <c r="F141" s="429"/>
      <c r="G141" s="429"/>
      <c r="H141" s="429"/>
      <c r="I141" s="429"/>
      <c r="J141" s="429"/>
      <c r="K141" s="429"/>
      <c r="L141" s="429"/>
      <c r="M141" s="429"/>
      <c r="N141" s="429"/>
      <c r="O141" s="429"/>
      <c r="P141" s="429"/>
      <c r="Q141" s="416"/>
      <c r="R141" s="420"/>
      <c r="S141" s="446"/>
    </row>
    <row r="142" spans="1:19" s="13" customFormat="1" ht="15" customHeight="1" x14ac:dyDescent="0.2">
      <c r="A142" s="421"/>
      <c r="B142" s="422"/>
      <c r="C142" s="447" t="s">
        <v>677</v>
      </c>
      <c r="D142" s="465" t="s">
        <v>678</v>
      </c>
      <c r="E142" s="278"/>
      <c r="F142" s="278"/>
      <c r="G142" s="278"/>
      <c r="H142" s="278"/>
      <c r="I142" s="377" t="s">
        <v>679</v>
      </c>
      <c r="J142" s="331"/>
      <c r="K142" s="278"/>
      <c r="L142" s="278"/>
      <c r="M142" s="278"/>
      <c r="N142" s="278"/>
      <c r="O142" s="278"/>
      <c r="P142" s="492"/>
      <c r="Q142" s="416"/>
      <c r="R142" s="420" t="s">
        <v>680</v>
      </c>
      <c r="S142" s="446"/>
    </row>
    <row r="143" spans="1:19" s="13" customFormat="1" ht="15" customHeight="1" x14ac:dyDescent="0.2">
      <c r="A143" s="493" t="s">
        <v>681</v>
      </c>
      <c r="B143" s="455"/>
      <c r="C143" s="424" t="s">
        <v>682</v>
      </c>
      <c r="D143" s="429" t="s">
        <v>683</v>
      </c>
      <c r="E143" s="429"/>
      <c r="F143" s="429"/>
      <c r="G143" s="429"/>
      <c r="H143" s="429"/>
      <c r="I143" s="429"/>
      <c r="J143" s="429"/>
      <c r="K143" s="429"/>
      <c r="L143" s="429"/>
      <c r="M143" s="429"/>
      <c r="N143" s="429"/>
      <c r="O143" s="429"/>
      <c r="P143" s="494"/>
      <c r="Q143" s="495"/>
      <c r="R143" s="496" t="s">
        <v>684</v>
      </c>
      <c r="S143" s="452">
        <v>1000</v>
      </c>
    </row>
    <row r="144" spans="1:19" s="13" customFormat="1" ht="15" customHeight="1" x14ac:dyDescent="0.2">
      <c r="A144" s="493" t="s">
        <v>685</v>
      </c>
      <c r="B144" s="422" t="s">
        <v>516</v>
      </c>
      <c r="C144" s="424" t="s">
        <v>686</v>
      </c>
      <c r="D144" s="429"/>
      <c r="E144" s="497"/>
      <c r="F144" s="497"/>
      <c r="G144" s="497"/>
      <c r="H144" s="497"/>
      <c r="I144" s="497"/>
      <c r="J144" s="497"/>
      <c r="K144" s="497"/>
      <c r="L144" s="497"/>
      <c r="M144" s="497"/>
      <c r="N144" s="497"/>
      <c r="O144" s="497"/>
      <c r="P144" s="446"/>
      <c r="Q144" s="416"/>
      <c r="R144" s="498" t="s">
        <v>1310</v>
      </c>
      <c r="S144" s="494">
        <v>1050</v>
      </c>
    </row>
    <row r="145" spans="1:19" s="13" customFormat="1" ht="15" customHeight="1" x14ac:dyDescent="0.2">
      <c r="A145" s="493" t="s">
        <v>687</v>
      </c>
      <c r="B145" s="455"/>
      <c r="C145" s="424"/>
      <c r="D145" s="465"/>
      <c r="E145" s="497"/>
      <c r="F145" s="497"/>
      <c r="G145" s="497"/>
      <c r="H145" s="497"/>
      <c r="I145" s="497"/>
      <c r="J145" s="497"/>
      <c r="K145" s="497"/>
      <c r="L145" s="497"/>
      <c r="M145" s="497"/>
      <c r="N145" s="497"/>
      <c r="O145" s="497"/>
      <c r="P145" s="446"/>
      <c r="Q145" s="416"/>
      <c r="R145" s="499" t="s">
        <v>688</v>
      </c>
      <c r="S145" s="500">
        <v>1500</v>
      </c>
    </row>
    <row r="146" spans="1:19" s="13" customFormat="1" ht="15" customHeight="1" x14ac:dyDescent="0.2">
      <c r="A146" s="493"/>
      <c r="B146" s="455"/>
      <c r="C146" s="424"/>
      <c r="D146" s="501"/>
      <c r="E146" s="497"/>
      <c r="F146" s="497"/>
      <c r="G146" s="497"/>
      <c r="H146" s="497"/>
      <c r="I146" s="497"/>
      <c r="J146" s="497"/>
      <c r="K146" s="497"/>
      <c r="L146" s="497"/>
      <c r="M146" s="497"/>
      <c r="N146" s="497"/>
      <c r="O146" s="497"/>
      <c r="P146" s="446"/>
      <c r="Q146" s="416"/>
      <c r="R146" s="502" t="s">
        <v>689</v>
      </c>
      <c r="S146" s="500">
        <v>70</v>
      </c>
    </row>
    <row r="147" spans="1:19" s="13" customFormat="1" ht="15" customHeight="1" x14ac:dyDescent="0.2">
      <c r="A147" s="421"/>
      <c r="B147" s="455"/>
      <c r="C147" s="503"/>
      <c r="D147" s="501"/>
      <c r="E147" s="497"/>
      <c r="F147" s="497"/>
      <c r="G147" s="497"/>
      <c r="H147" s="497"/>
      <c r="I147" s="497"/>
      <c r="J147" s="497"/>
      <c r="K147" s="497"/>
      <c r="L147" s="497"/>
      <c r="M147" s="497"/>
      <c r="N147" s="497"/>
      <c r="O147" s="497"/>
      <c r="P147" s="494"/>
      <c r="Q147" s="416"/>
      <c r="R147" s="504" t="s">
        <v>1311</v>
      </c>
      <c r="S147" s="505">
        <v>550</v>
      </c>
    </row>
    <row r="148" spans="1:19" s="13" customFormat="1" ht="15" customHeight="1" x14ac:dyDescent="0.2">
      <c r="A148" s="421"/>
      <c r="B148" s="455"/>
      <c r="C148" s="503"/>
      <c r="D148" s="501"/>
      <c r="E148" s="497"/>
      <c r="F148" s="497"/>
      <c r="G148" s="497"/>
      <c r="H148" s="497"/>
      <c r="I148" s="497"/>
      <c r="J148" s="497"/>
      <c r="K148" s="497"/>
      <c r="L148" s="497"/>
      <c r="M148" s="497"/>
      <c r="N148" s="497"/>
      <c r="O148" s="497"/>
      <c r="P148" s="446"/>
      <c r="Q148" s="416"/>
      <c r="R148" s="504" t="s">
        <v>1312</v>
      </c>
      <c r="S148" s="505">
        <v>2500</v>
      </c>
    </row>
    <row r="149" spans="1:19" s="13" customFormat="1" ht="15" customHeight="1" x14ac:dyDescent="0.2">
      <c r="A149" s="421"/>
      <c r="B149" s="455"/>
      <c r="C149" s="503"/>
      <c r="D149" s="501"/>
      <c r="E149" s="497"/>
      <c r="F149" s="497"/>
      <c r="G149" s="497"/>
      <c r="H149" s="497"/>
      <c r="I149" s="497"/>
      <c r="J149" s="497"/>
      <c r="K149" s="497"/>
      <c r="L149" s="497"/>
      <c r="M149" s="497"/>
      <c r="N149" s="497"/>
      <c r="O149" s="497"/>
      <c r="P149" s="446"/>
      <c r="Q149" s="416"/>
      <c r="R149" s="504" t="s">
        <v>690</v>
      </c>
      <c r="S149" s="505">
        <v>355</v>
      </c>
    </row>
    <row r="150" spans="1:19" s="513" customFormat="1" ht="15" customHeight="1" thickBot="1" x14ac:dyDescent="0.25">
      <c r="A150" s="506"/>
      <c r="B150" s="507"/>
      <c r="C150" s="508" t="s">
        <v>617</v>
      </c>
      <c r="D150" s="509"/>
      <c r="E150" s="509"/>
      <c r="F150" s="509"/>
      <c r="G150" s="509"/>
      <c r="H150" s="509"/>
      <c r="I150" s="509"/>
      <c r="J150" s="509"/>
      <c r="K150" s="509"/>
      <c r="L150" s="509"/>
      <c r="M150" s="509"/>
      <c r="N150" s="509"/>
      <c r="O150" s="509"/>
      <c r="P150" s="509"/>
      <c r="Q150" s="510"/>
      <c r="R150" s="511" t="s">
        <v>551</v>
      </c>
      <c r="S150" s="512">
        <f>SUM(S141:S149)</f>
        <v>7025</v>
      </c>
    </row>
    <row r="151" spans="1:19" ht="13.5" thickTop="1" x14ac:dyDescent="0.2">
      <c r="A151" s="514"/>
      <c r="B151" s="515"/>
      <c r="C151" s="516"/>
      <c r="D151" s="514"/>
      <c r="E151" s="514"/>
      <c r="F151" s="514"/>
      <c r="G151" s="514"/>
      <c r="H151" s="514"/>
      <c r="I151" s="514"/>
      <c r="J151" s="514"/>
      <c r="K151" s="514"/>
      <c r="L151" s="514"/>
      <c r="M151" s="514"/>
      <c r="N151" s="514"/>
      <c r="O151" s="514"/>
      <c r="P151" s="162"/>
      <c r="Q151" s="516"/>
      <c r="R151" s="982" t="s">
        <v>691</v>
      </c>
      <c r="S151" s="983"/>
    </row>
    <row r="152" spans="1:19" x14ac:dyDescent="0.2">
      <c r="A152" s="514"/>
      <c r="B152" s="515"/>
      <c r="C152" s="516"/>
      <c r="D152" s="514"/>
      <c r="E152" s="514"/>
      <c r="F152" s="514"/>
      <c r="G152" s="514"/>
      <c r="H152" s="514"/>
      <c r="I152" s="514"/>
      <c r="J152" s="514"/>
      <c r="K152" s="514"/>
      <c r="L152" s="514"/>
      <c r="M152" s="514"/>
      <c r="N152" s="514"/>
      <c r="O152" s="514"/>
      <c r="P152" s="162"/>
      <c r="Q152" s="516"/>
      <c r="R152" s="517" t="s">
        <v>692</v>
      </c>
      <c r="S152" s="518">
        <f>S12</f>
        <v>3548</v>
      </c>
    </row>
    <row r="153" spans="1:19" x14ac:dyDescent="0.2">
      <c r="A153" s="514"/>
      <c r="B153" s="515"/>
      <c r="C153" s="516"/>
      <c r="D153" s="514"/>
      <c r="E153" s="514"/>
      <c r="F153" s="514"/>
      <c r="G153" s="514"/>
      <c r="H153" s="514"/>
      <c r="I153" s="514"/>
      <c r="J153" s="514"/>
      <c r="K153" s="514"/>
      <c r="L153" s="514"/>
      <c r="M153" s="514"/>
      <c r="N153" s="514"/>
      <c r="O153" s="514"/>
      <c r="P153" s="162"/>
      <c r="Q153" s="516"/>
      <c r="R153" s="517" t="s">
        <v>693</v>
      </c>
      <c r="S153" s="519">
        <f>S20</f>
        <v>1710</v>
      </c>
    </row>
    <row r="154" spans="1:19" x14ac:dyDescent="0.2">
      <c r="A154" s="520"/>
      <c r="B154" s="521"/>
      <c r="C154" s="520"/>
      <c r="D154" s="520"/>
      <c r="E154" s="520"/>
      <c r="F154" s="520"/>
      <c r="G154" s="520"/>
      <c r="H154" s="520"/>
      <c r="I154" s="520"/>
      <c r="J154" s="520"/>
      <c r="K154" s="520"/>
      <c r="L154" s="520"/>
      <c r="M154" s="520"/>
      <c r="N154" s="520"/>
      <c r="O154" s="520"/>
      <c r="P154" s="522"/>
      <c r="Q154" s="523"/>
      <c r="R154" s="524" t="s">
        <v>694</v>
      </c>
      <c r="S154" s="902">
        <f>S28</f>
        <v>1880</v>
      </c>
    </row>
    <row r="155" spans="1:19" ht="1.1499999999999999" hidden="1" customHeight="1" x14ac:dyDescent="0.2">
      <c r="A155" s="520"/>
      <c r="B155" s="521"/>
      <c r="C155" s="520"/>
      <c r="D155" s="520"/>
      <c r="E155" s="520"/>
      <c r="F155" s="520"/>
      <c r="G155" s="520"/>
      <c r="H155" s="520"/>
      <c r="I155" s="520"/>
      <c r="J155" s="520"/>
      <c r="K155" s="520"/>
      <c r="L155" s="520"/>
      <c r="M155" s="520"/>
      <c r="N155" s="520"/>
      <c r="O155" s="520"/>
      <c r="P155" s="522"/>
      <c r="Q155" s="525"/>
      <c r="R155" s="526"/>
      <c r="S155" s="527"/>
    </row>
    <row r="156" spans="1:19" x14ac:dyDescent="0.2">
      <c r="A156" s="528"/>
      <c r="B156" s="521"/>
      <c r="C156" s="520"/>
      <c r="D156" s="520"/>
      <c r="E156" s="520"/>
      <c r="F156" s="520"/>
      <c r="G156" s="520"/>
      <c r="H156" s="520"/>
      <c r="I156" s="520"/>
      <c r="J156" s="520"/>
      <c r="K156" s="520"/>
      <c r="L156" s="520"/>
      <c r="M156" s="520"/>
      <c r="N156" s="520"/>
      <c r="O156" s="520"/>
      <c r="P156" s="522"/>
      <c r="Q156" s="525"/>
      <c r="R156" s="524" t="s">
        <v>695</v>
      </c>
      <c r="S156" s="519">
        <f>S34</f>
        <v>3080</v>
      </c>
    </row>
    <row r="157" spans="1:19" x14ac:dyDescent="0.2">
      <c r="A157" s="520"/>
      <c r="B157" s="521"/>
      <c r="C157" s="529"/>
      <c r="D157" s="520"/>
      <c r="E157" s="520"/>
      <c r="F157" s="520"/>
      <c r="G157" s="520"/>
      <c r="H157" s="520"/>
      <c r="I157" s="520"/>
      <c r="J157" s="520"/>
      <c r="K157" s="520"/>
      <c r="L157" s="520"/>
      <c r="M157" s="520"/>
      <c r="N157" s="520"/>
      <c r="O157" s="520"/>
      <c r="P157" s="522"/>
      <c r="Q157" s="525"/>
      <c r="R157" s="524" t="s">
        <v>696</v>
      </c>
      <c r="S157" s="519">
        <f>S43</f>
        <v>1060</v>
      </c>
    </row>
    <row r="158" spans="1:19" s="170" customFormat="1" x14ac:dyDescent="0.2">
      <c r="A158" s="520"/>
      <c r="B158" s="521"/>
      <c r="C158" s="529"/>
      <c r="D158" s="520"/>
      <c r="E158" s="520"/>
      <c r="F158" s="520"/>
      <c r="G158" s="520"/>
      <c r="H158" s="520"/>
      <c r="I158" s="520"/>
      <c r="J158" s="520"/>
      <c r="K158" s="520"/>
      <c r="L158" s="520"/>
      <c r="M158" s="520"/>
      <c r="N158" s="520"/>
      <c r="O158" s="520"/>
      <c r="P158" s="522"/>
      <c r="Q158" s="525"/>
      <c r="R158" s="530" t="s">
        <v>697</v>
      </c>
      <c r="S158" s="518">
        <f>S51</f>
        <v>7680</v>
      </c>
    </row>
    <row r="159" spans="1:19" x14ac:dyDescent="0.2">
      <c r="A159" s="520"/>
      <c r="B159" s="521"/>
      <c r="C159" s="529"/>
      <c r="D159" s="520"/>
      <c r="E159" s="520"/>
      <c r="F159" s="520"/>
      <c r="G159" s="520"/>
      <c r="H159" s="520"/>
      <c r="I159" s="520"/>
      <c r="J159" s="520"/>
      <c r="K159" s="520"/>
      <c r="L159" s="520"/>
      <c r="M159" s="520"/>
      <c r="N159" s="520"/>
      <c r="O159" s="520"/>
      <c r="P159" s="522"/>
      <c r="Q159" s="525"/>
      <c r="R159" s="530" t="s">
        <v>698</v>
      </c>
      <c r="S159" s="531">
        <f>S60</f>
        <v>5810</v>
      </c>
    </row>
    <row r="160" spans="1:19" x14ac:dyDescent="0.2">
      <c r="A160" s="520"/>
      <c r="B160" s="521"/>
      <c r="C160" s="520"/>
      <c r="D160" s="520"/>
      <c r="E160" s="520"/>
      <c r="F160" s="520"/>
      <c r="G160" s="520"/>
      <c r="H160" s="520"/>
      <c r="I160" s="520"/>
      <c r="J160" s="520"/>
      <c r="K160" s="520"/>
      <c r="L160" s="520"/>
      <c r="M160" s="520"/>
      <c r="N160" s="520"/>
      <c r="O160" s="520"/>
      <c r="P160" s="522"/>
      <c r="Q160" s="525"/>
      <c r="R160" s="524" t="s">
        <v>699</v>
      </c>
      <c r="S160" s="531">
        <f>S67</f>
        <v>1500</v>
      </c>
    </row>
    <row r="161" spans="1:19" s="170" customFormat="1" x14ac:dyDescent="0.2">
      <c r="A161" s="520"/>
      <c r="B161" s="521"/>
      <c r="C161" s="520"/>
      <c r="D161" s="520"/>
      <c r="E161" s="520"/>
      <c r="F161" s="520"/>
      <c r="G161" s="520"/>
      <c r="H161" s="520"/>
      <c r="I161" s="520"/>
      <c r="J161" s="520"/>
      <c r="K161" s="520"/>
      <c r="L161" s="520"/>
      <c r="M161" s="520"/>
      <c r="N161" s="520"/>
      <c r="O161" s="520"/>
      <c r="P161" s="522"/>
      <c r="Q161" s="525"/>
      <c r="R161" s="524" t="s">
        <v>700</v>
      </c>
      <c r="S161" s="532">
        <f>S77</f>
        <v>3900</v>
      </c>
    </row>
    <row r="162" spans="1:19" s="170" customFormat="1" x14ac:dyDescent="0.2">
      <c r="A162" s="520"/>
      <c r="B162" s="521"/>
      <c r="C162" s="520"/>
      <c r="D162" s="520"/>
      <c r="E162" s="520"/>
      <c r="F162" s="520"/>
      <c r="G162" s="520"/>
      <c r="H162" s="520"/>
      <c r="I162" s="520"/>
      <c r="J162" s="520"/>
      <c r="K162" s="520"/>
      <c r="L162" s="520"/>
      <c r="M162" s="520"/>
      <c r="N162" s="520"/>
      <c r="O162" s="520"/>
      <c r="P162" s="522"/>
      <c r="Q162" s="525"/>
      <c r="R162" s="524" t="s">
        <v>701</v>
      </c>
      <c r="S162" s="532">
        <f>S87</f>
        <v>10100</v>
      </c>
    </row>
    <row r="163" spans="1:19" s="170" customFormat="1" hidden="1" x14ac:dyDescent="0.2">
      <c r="A163" s="520"/>
      <c r="B163" s="521"/>
      <c r="C163" s="520"/>
      <c r="D163" s="520"/>
      <c r="E163" s="520"/>
      <c r="F163" s="520"/>
      <c r="G163" s="520"/>
      <c r="H163" s="520"/>
      <c r="I163" s="520"/>
      <c r="J163" s="520"/>
      <c r="K163" s="520"/>
      <c r="L163" s="520"/>
      <c r="M163" s="520"/>
      <c r="N163" s="520"/>
      <c r="O163" s="520"/>
      <c r="P163" s="522"/>
      <c r="Q163" s="525"/>
      <c r="R163" s="526"/>
      <c r="S163" s="531"/>
    </row>
    <row r="164" spans="1:19" s="170" customFormat="1" ht="0.75" hidden="1" customHeight="1" x14ac:dyDescent="0.2">
      <c r="A164" s="520"/>
      <c r="B164" s="521"/>
      <c r="C164" s="520"/>
      <c r="D164" s="520"/>
      <c r="E164" s="520"/>
      <c r="F164" s="520"/>
      <c r="G164" s="520"/>
      <c r="H164" s="520"/>
      <c r="I164" s="520"/>
      <c r="J164" s="520"/>
      <c r="K164" s="520"/>
      <c r="L164" s="520"/>
      <c r="M164" s="520"/>
      <c r="N164" s="520"/>
      <c r="O164" s="520"/>
      <c r="P164" s="522"/>
      <c r="Q164" s="525"/>
      <c r="R164" s="526"/>
      <c r="S164" s="531"/>
    </row>
    <row r="165" spans="1:19" s="535" customFormat="1" hidden="1" x14ac:dyDescent="0.2">
      <c r="A165" s="520"/>
      <c r="B165" s="521"/>
      <c r="C165" s="520"/>
      <c r="D165" s="520"/>
      <c r="E165" s="520"/>
      <c r="F165" s="520"/>
      <c r="G165" s="520"/>
      <c r="H165" s="520"/>
      <c r="I165" s="520"/>
      <c r="J165" s="520"/>
      <c r="K165" s="520"/>
      <c r="L165" s="520"/>
      <c r="M165" s="520"/>
      <c r="N165" s="520"/>
      <c r="O165" s="520"/>
      <c r="P165" s="522"/>
      <c r="Q165" s="533"/>
      <c r="R165" s="534"/>
      <c r="S165" s="531"/>
    </row>
    <row r="166" spans="1:19" s="170" customFormat="1" ht="12.75" customHeight="1" x14ac:dyDescent="0.2">
      <c r="A166" s="520"/>
      <c r="B166" s="521"/>
      <c r="C166" s="520"/>
      <c r="D166" s="520"/>
      <c r="E166" s="520"/>
      <c r="F166" s="520"/>
      <c r="G166" s="520"/>
      <c r="H166" s="520"/>
      <c r="I166" s="520"/>
      <c r="J166" s="520"/>
      <c r="K166" s="520"/>
      <c r="L166" s="520"/>
      <c r="M166" s="520"/>
      <c r="N166" s="520"/>
      <c r="O166" s="520"/>
      <c r="P166" s="520"/>
      <c r="Q166" s="520"/>
      <c r="R166" s="536" t="s">
        <v>702</v>
      </c>
      <c r="S166" s="531">
        <f>S96</f>
        <v>4850</v>
      </c>
    </row>
    <row r="167" spans="1:19" s="170" customFormat="1" ht="12.75" customHeight="1" x14ac:dyDescent="0.2">
      <c r="A167" s="520"/>
      <c r="B167" s="521"/>
      <c r="C167" s="520"/>
      <c r="D167" s="520"/>
      <c r="E167" s="520"/>
      <c r="F167" s="520"/>
      <c r="G167" s="520"/>
      <c r="H167" s="520"/>
      <c r="I167" s="520"/>
      <c r="J167" s="520"/>
      <c r="K167" s="520"/>
      <c r="L167" s="520"/>
      <c r="M167" s="520"/>
      <c r="N167" s="520"/>
      <c r="O167" s="520"/>
      <c r="P167" s="520"/>
      <c r="Q167" s="520"/>
      <c r="R167" s="524" t="s">
        <v>703</v>
      </c>
      <c r="S167" s="537">
        <f>S106</f>
        <v>5414</v>
      </c>
    </row>
    <row r="168" spans="1:19" s="170" customFormat="1" ht="14.25" customHeight="1" x14ac:dyDescent="0.2">
      <c r="A168" s="520"/>
      <c r="B168" s="521"/>
      <c r="C168" s="520"/>
      <c r="D168" s="520"/>
      <c r="E168" s="520"/>
      <c r="F168" s="520"/>
      <c r="G168" s="520"/>
      <c r="H168" s="520"/>
      <c r="I168" s="520"/>
      <c r="J168" s="520"/>
      <c r="K168" s="520"/>
      <c r="L168" s="520"/>
      <c r="M168" s="520"/>
      <c r="N168" s="520"/>
      <c r="O168" s="520"/>
      <c r="P168" s="520"/>
      <c r="Q168" s="520"/>
      <c r="R168" s="530" t="s">
        <v>704</v>
      </c>
      <c r="S168" s="537">
        <f>S113</f>
        <v>640</v>
      </c>
    </row>
    <row r="169" spans="1:19" s="170" customFormat="1" ht="14.25" customHeight="1" x14ac:dyDescent="0.2">
      <c r="A169" s="520"/>
      <c r="B169" s="521"/>
      <c r="C169" s="520"/>
      <c r="D169" s="520"/>
      <c r="E169" s="520"/>
      <c r="F169" s="520"/>
      <c r="G169" s="520"/>
      <c r="H169" s="520"/>
      <c r="I169" s="520"/>
      <c r="J169" s="520"/>
      <c r="K169" s="520"/>
      <c r="L169" s="520"/>
      <c r="M169" s="520"/>
      <c r="N169" s="520"/>
      <c r="O169" s="520"/>
      <c r="P169" s="520"/>
      <c r="Q169" s="520"/>
      <c r="R169" s="530" t="s">
        <v>705</v>
      </c>
      <c r="S169" s="537">
        <f>S123</f>
        <v>2900</v>
      </c>
    </row>
    <row r="170" spans="1:19" s="170" customFormat="1" ht="14.25" customHeight="1" x14ac:dyDescent="0.2">
      <c r="A170" s="520"/>
      <c r="B170" s="521"/>
      <c r="C170" s="520"/>
      <c r="D170" s="520"/>
      <c r="E170" s="520"/>
      <c r="F170" s="520"/>
      <c r="G170" s="520"/>
      <c r="H170" s="520"/>
      <c r="I170" s="520"/>
      <c r="J170" s="520"/>
      <c r="K170" s="520"/>
      <c r="L170" s="520"/>
      <c r="M170" s="520"/>
      <c r="N170" s="520"/>
      <c r="O170" s="520"/>
      <c r="P170" s="520"/>
      <c r="Q170" s="520"/>
      <c r="R170" s="530" t="s">
        <v>706</v>
      </c>
      <c r="S170" s="537">
        <f>S129</f>
        <v>4000</v>
      </c>
    </row>
    <row r="171" spans="1:19" s="170" customFormat="1" ht="14.25" customHeight="1" x14ac:dyDescent="0.2">
      <c r="A171" s="520"/>
      <c r="B171" s="521"/>
      <c r="C171" s="520"/>
      <c r="D171" s="520"/>
      <c r="E171" s="520"/>
      <c r="F171" s="520"/>
      <c r="G171" s="520"/>
      <c r="H171" s="520"/>
      <c r="I171" s="520"/>
      <c r="J171" s="520"/>
      <c r="K171" s="520"/>
      <c r="L171" s="520"/>
      <c r="M171" s="520"/>
      <c r="N171" s="520"/>
      <c r="O171" s="520"/>
      <c r="P171" s="520"/>
      <c r="Q171" s="520"/>
      <c r="R171" s="530" t="s">
        <v>707</v>
      </c>
      <c r="S171" s="537">
        <f>S139</f>
        <v>3117.5</v>
      </c>
    </row>
    <row r="172" spans="1:19" s="170" customFormat="1" ht="14.25" customHeight="1" thickBot="1" x14ac:dyDescent="0.25">
      <c r="A172" s="520"/>
      <c r="B172" s="521"/>
      <c r="C172" s="520"/>
      <c r="D172" s="520"/>
      <c r="E172" s="520"/>
      <c r="F172" s="520"/>
      <c r="G172" s="520"/>
      <c r="H172" s="520"/>
      <c r="I172" s="520"/>
      <c r="J172" s="520"/>
      <c r="K172" s="520"/>
      <c r="L172" s="520"/>
      <c r="M172" s="520"/>
      <c r="N172" s="520"/>
      <c r="O172" s="520"/>
      <c r="P172" s="520"/>
      <c r="Q172" s="520"/>
      <c r="R172" s="530" t="s">
        <v>708</v>
      </c>
      <c r="S172" s="537">
        <f>S150</f>
        <v>7025</v>
      </c>
    </row>
    <row r="173" spans="1:19" ht="13.5" thickBot="1" x14ac:dyDescent="0.25">
      <c r="A173" s="520"/>
      <c r="B173" s="521"/>
      <c r="C173" s="520"/>
      <c r="D173" s="520"/>
      <c r="E173" s="520"/>
      <c r="F173" s="520"/>
      <c r="G173" s="520"/>
      <c r="H173" s="520"/>
      <c r="I173" s="520"/>
      <c r="J173" s="520"/>
      <c r="K173" s="520"/>
      <c r="L173" s="520"/>
      <c r="M173" s="520"/>
      <c r="N173" s="520"/>
      <c r="O173" s="520"/>
      <c r="P173" s="522"/>
      <c r="Q173" s="523"/>
      <c r="R173" s="538" t="s">
        <v>551</v>
      </c>
      <c r="S173" s="539">
        <f>SUM(S152:S172)</f>
        <v>68214.5</v>
      </c>
    </row>
    <row r="174" spans="1:19" s="170" customFormat="1" x14ac:dyDescent="0.2">
      <c r="B174" s="540"/>
    </row>
    <row r="175" spans="1:19" s="170" customFormat="1" x14ac:dyDescent="0.2">
      <c r="B175" s="540"/>
    </row>
    <row r="176" spans="1:19" s="170" customFormat="1" x14ac:dyDescent="0.2">
      <c r="B176" s="540"/>
    </row>
    <row r="177" spans="2:2" s="170" customFormat="1" x14ac:dyDescent="0.2">
      <c r="B177" s="540"/>
    </row>
    <row r="178" spans="2:2" s="170" customFormat="1" x14ac:dyDescent="0.2">
      <c r="B178" s="540"/>
    </row>
    <row r="179" spans="2:2" s="170" customFormat="1" x14ac:dyDescent="0.2">
      <c r="B179" s="540"/>
    </row>
    <row r="180" spans="2:2" s="170" customFormat="1" x14ac:dyDescent="0.2">
      <c r="B180" s="540"/>
    </row>
    <row r="181" spans="2:2" s="170" customFormat="1" x14ac:dyDescent="0.2">
      <c r="B181" s="540"/>
    </row>
    <row r="182" spans="2:2" s="170" customFormat="1" x14ac:dyDescent="0.2">
      <c r="B182" s="540"/>
    </row>
    <row r="183" spans="2:2" s="170" customFormat="1" x14ac:dyDescent="0.2">
      <c r="B183" s="540"/>
    </row>
    <row r="184" spans="2:2" s="170" customFormat="1" x14ac:dyDescent="0.2">
      <c r="B184" s="540"/>
    </row>
    <row r="185" spans="2:2" s="170" customFormat="1" x14ac:dyDescent="0.2">
      <c r="B185" s="540"/>
    </row>
    <row r="186" spans="2:2" s="170" customFormat="1" x14ac:dyDescent="0.2">
      <c r="B186" s="540"/>
    </row>
    <row r="187" spans="2:2" s="170" customFormat="1" x14ac:dyDescent="0.2">
      <c r="B187" s="540"/>
    </row>
    <row r="188" spans="2:2" s="170" customFormat="1" x14ac:dyDescent="0.2">
      <c r="B188" s="540"/>
    </row>
    <row r="189" spans="2:2" s="170" customFormat="1" x14ac:dyDescent="0.2">
      <c r="B189" s="540"/>
    </row>
    <row r="190" spans="2:2" s="170" customFormat="1" x14ac:dyDescent="0.2">
      <c r="B190" s="540"/>
    </row>
    <row r="191" spans="2:2" s="170" customFormat="1" x14ac:dyDescent="0.2">
      <c r="B191" s="540"/>
    </row>
    <row r="192" spans="2:2" s="170" customFormat="1" x14ac:dyDescent="0.2">
      <c r="B192" s="540"/>
    </row>
    <row r="193" spans="2:2" s="170" customFormat="1" x14ac:dyDescent="0.2">
      <c r="B193" s="540"/>
    </row>
    <row r="194" spans="2:2" s="170" customFormat="1" x14ac:dyDescent="0.2">
      <c r="B194" s="540"/>
    </row>
    <row r="195" spans="2:2" s="170" customFormat="1" x14ac:dyDescent="0.2">
      <c r="B195" s="540"/>
    </row>
    <row r="196" spans="2:2" s="170" customFormat="1" x14ac:dyDescent="0.2">
      <c r="B196" s="540"/>
    </row>
    <row r="197" spans="2:2" s="170" customFormat="1" x14ac:dyDescent="0.2">
      <c r="B197" s="540"/>
    </row>
    <row r="198" spans="2:2" s="170" customFormat="1" x14ac:dyDescent="0.2">
      <c r="B198" s="540"/>
    </row>
    <row r="199" spans="2:2" s="520" customFormat="1" x14ac:dyDescent="0.2">
      <c r="B199" s="521"/>
    </row>
    <row r="200" spans="2:2" s="520" customFormat="1" x14ac:dyDescent="0.2">
      <c r="B200" s="521"/>
    </row>
    <row r="201" spans="2:2" s="520" customFormat="1" x14ac:dyDescent="0.2">
      <c r="B201" s="521"/>
    </row>
    <row r="202" spans="2:2" s="520" customFormat="1" x14ac:dyDescent="0.2">
      <c r="B202" s="521"/>
    </row>
    <row r="203" spans="2:2" s="520" customFormat="1" x14ac:dyDescent="0.2">
      <c r="B203" s="521"/>
    </row>
    <row r="204" spans="2:2" s="520" customFormat="1" x14ac:dyDescent="0.2">
      <c r="B204" s="521"/>
    </row>
    <row r="205" spans="2:2" s="520" customFormat="1" x14ac:dyDescent="0.2">
      <c r="B205" s="521"/>
    </row>
    <row r="206" spans="2:2" s="520" customFormat="1" x14ac:dyDescent="0.2">
      <c r="B206" s="521"/>
    </row>
    <row r="207" spans="2:2" s="520" customFormat="1" x14ac:dyDescent="0.2">
      <c r="B207" s="521"/>
    </row>
    <row r="208" spans="2:2" s="520" customFormat="1" x14ac:dyDescent="0.2">
      <c r="B208" s="521"/>
    </row>
    <row r="209" spans="2:2" s="520" customFormat="1" x14ac:dyDescent="0.2">
      <c r="B209" s="521"/>
    </row>
    <row r="210" spans="2:2" s="520" customFormat="1" x14ac:dyDescent="0.2">
      <c r="B210" s="521"/>
    </row>
    <row r="211" spans="2:2" s="520" customFormat="1" x14ac:dyDescent="0.2">
      <c r="B211" s="521"/>
    </row>
    <row r="212" spans="2:2" s="520" customFormat="1" x14ac:dyDescent="0.2">
      <c r="B212" s="521"/>
    </row>
    <row r="213" spans="2:2" s="520" customFormat="1" x14ac:dyDescent="0.2">
      <c r="B213" s="521"/>
    </row>
    <row r="214" spans="2:2" s="520" customFormat="1" x14ac:dyDescent="0.2">
      <c r="B214" s="521"/>
    </row>
    <row r="215" spans="2:2" s="520" customFormat="1" x14ac:dyDescent="0.2">
      <c r="B215" s="521"/>
    </row>
    <row r="216" spans="2:2" s="520" customFormat="1" x14ac:dyDescent="0.2">
      <c r="B216" s="521"/>
    </row>
    <row r="217" spans="2:2" s="520" customFormat="1" x14ac:dyDescent="0.2">
      <c r="B217" s="521"/>
    </row>
    <row r="218" spans="2:2" s="520" customFormat="1" x14ac:dyDescent="0.2">
      <c r="B218" s="521"/>
    </row>
    <row r="219" spans="2:2" s="520" customFormat="1" x14ac:dyDescent="0.2">
      <c r="B219" s="521"/>
    </row>
    <row r="220" spans="2:2" s="520" customFormat="1" x14ac:dyDescent="0.2">
      <c r="B220" s="521"/>
    </row>
    <row r="221" spans="2:2" s="520" customFormat="1" x14ac:dyDescent="0.2">
      <c r="B221" s="521"/>
    </row>
    <row r="222" spans="2:2" s="520" customFormat="1" x14ac:dyDescent="0.2">
      <c r="B222" s="521"/>
    </row>
    <row r="223" spans="2:2" s="520" customFormat="1" x14ac:dyDescent="0.2">
      <c r="B223" s="521"/>
    </row>
    <row r="224" spans="2:2" s="520" customFormat="1" x14ac:dyDescent="0.2">
      <c r="B224" s="521"/>
    </row>
    <row r="225" spans="2:2" s="520" customFormat="1" x14ac:dyDescent="0.2">
      <c r="B225" s="521"/>
    </row>
    <row r="226" spans="2:2" s="520" customFormat="1" x14ac:dyDescent="0.2">
      <c r="B226" s="521"/>
    </row>
    <row r="227" spans="2:2" s="520" customFormat="1" x14ac:dyDescent="0.2">
      <c r="B227" s="521"/>
    </row>
    <row r="228" spans="2:2" s="520" customFormat="1" x14ac:dyDescent="0.2">
      <c r="B228" s="521"/>
    </row>
    <row r="229" spans="2:2" s="520" customFormat="1" x14ac:dyDescent="0.2">
      <c r="B229" s="521"/>
    </row>
    <row r="230" spans="2:2" s="520" customFormat="1" x14ac:dyDescent="0.2">
      <c r="B230" s="521"/>
    </row>
    <row r="231" spans="2:2" s="520" customFormat="1" x14ac:dyDescent="0.2">
      <c r="B231" s="521"/>
    </row>
    <row r="232" spans="2:2" s="520" customFormat="1" x14ac:dyDescent="0.2">
      <c r="B232" s="521"/>
    </row>
    <row r="233" spans="2:2" s="520" customFormat="1" x14ac:dyDescent="0.2">
      <c r="B233" s="521"/>
    </row>
    <row r="234" spans="2:2" s="520" customFormat="1" x14ac:dyDescent="0.2">
      <c r="B234" s="521"/>
    </row>
    <row r="235" spans="2:2" s="520" customFormat="1" x14ac:dyDescent="0.2">
      <c r="B235" s="521"/>
    </row>
    <row r="236" spans="2:2" s="520" customFormat="1" x14ac:dyDescent="0.2">
      <c r="B236" s="521"/>
    </row>
    <row r="237" spans="2:2" s="520" customFormat="1" x14ac:dyDescent="0.2">
      <c r="B237" s="521"/>
    </row>
    <row r="238" spans="2:2" s="520" customFormat="1" x14ac:dyDescent="0.2">
      <c r="B238" s="521"/>
    </row>
    <row r="239" spans="2:2" s="520" customFormat="1" x14ac:dyDescent="0.2">
      <c r="B239" s="521"/>
    </row>
    <row r="240" spans="2:2" s="520" customFormat="1" x14ac:dyDescent="0.2">
      <c r="B240" s="521"/>
    </row>
    <row r="241" spans="2:2" s="520" customFormat="1" x14ac:dyDescent="0.2">
      <c r="B241" s="521"/>
    </row>
    <row r="242" spans="2:2" s="520" customFormat="1" x14ac:dyDescent="0.2">
      <c r="B242" s="521"/>
    </row>
    <row r="243" spans="2:2" s="520" customFormat="1" x14ac:dyDescent="0.2">
      <c r="B243" s="521"/>
    </row>
    <row r="244" spans="2:2" s="520" customFormat="1" x14ac:dyDescent="0.2">
      <c r="B244" s="521"/>
    </row>
    <row r="245" spans="2:2" s="170" customFormat="1" x14ac:dyDescent="0.2">
      <c r="B245" s="540"/>
    </row>
    <row r="246" spans="2:2" s="170" customFormat="1" x14ac:dyDescent="0.2">
      <c r="B246" s="540"/>
    </row>
    <row r="247" spans="2:2" s="170" customFormat="1" x14ac:dyDescent="0.2">
      <c r="B247" s="540"/>
    </row>
    <row r="248" spans="2:2" s="170" customFormat="1" x14ac:dyDescent="0.2">
      <c r="B248" s="540"/>
    </row>
    <row r="249" spans="2:2" s="170" customFormat="1" x14ac:dyDescent="0.2">
      <c r="B249" s="540"/>
    </row>
    <row r="250" spans="2:2" s="170" customFormat="1" x14ac:dyDescent="0.2">
      <c r="B250" s="540"/>
    </row>
    <row r="251" spans="2:2" s="170" customFormat="1" x14ac:dyDescent="0.2">
      <c r="B251" s="540"/>
    </row>
    <row r="252" spans="2:2" s="170" customFormat="1" x14ac:dyDescent="0.2">
      <c r="B252" s="540"/>
    </row>
    <row r="253" spans="2:2" s="170" customFormat="1" x14ac:dyDescent="0.2">
      <c r="B253" s="540"/>
    </row>
    <row r="254" spans="2:2" s="170" customFormat="1" x14ac:dyDescent="0.2">
      <c r="B254" s="540"/>
    </row>
    <row r="255" spans="2:2" s="170" customFormat="1" x14ac:dyDescent="0.2">
      <c r="B255" s="540"/>
    </row>
    <row r="256" spans="2:2" s="170" customFormat="1" x14ac:dyDescent="0.2">
      <c r="B256" s="540"/>
    </row>
    <row r="257" spans="2:2" s="170" customFormat="1" x14ac:dyDescent="0.2">
      <c r="B257" s="540"/>
    </row>
    <row r="258" spans="2:2" s="170" customFormat="1" x14ac:dyDescent="0.2">
      <c r="B258" s="540"/>
    </row>
    <row r="259" spans="2:2" s="170" customFormat="1" x14ac:dyDescent="0.2">
      <c r="B259" s="540"/>
    </row>
    <row r="260" spans="2:2" s="170" customFormat="1" x14ac:dyDescent="0.2">
      <c r="B260" s="540"/>
    </row>
    <row r="261" spans="2:2" s="170" customFormat="1" x14ac:dyDescent="0.2">
      <c r="B261" s="540"/>
    </row>
    <row r="262" spans="2:2" s="170" customFormat="1" x14ac:dyDescent="0.2">
      <c r="B262" s="540"/>
    </row>
    <row r="263" spans="2:2" s="170" customFormat="1" x14ac:dyDescent="0.2">
      <c r="B263" s="540"/>
    </row>
    <row r="264" spans="2:2" s="170" customFormat="1" x14ac:dyDescent="0.2">
      <c r="B264" s="540"/>
    </row>
    <row r="265" spans="2:2" s="170" customFormat="1" x14ac:dyDescent="0.2">
      <c r="B265" s="540"/>
    </row>
    <row r="266" spans="2:2" s="170" customFormat="1" x14ac:dyDescent="0.2">
      <c r="B266" s="540"/>
    </row>
    <row r="267" spans="2:2" s="170" customFormat="1" x14ac:dyDescent="0.2">
      <c r="B267" s="540"/>
    </row>
    <row r="268" spans="2:2" s="170" customFormat="1" x14ac:dyDescent="0.2">
      <c r="B268" s="540"/>
    </row>
    <row r="269" spans="2:2" s="170" customFormat="1" x14ac:dyDescent="0.2">
      <c r="B269" s="540"/>
    </row>
    <row r="270" spans="2:2" s="170" customFormat="1" x14ac:dyDescent="0.2">
      <c r="B270" s="540"/>
    </row>
    <row r="271" spans="2:2" s="170" customFormat="1" x14ac:dyDescent="0.2">
      <c r="B271" s="540"/>
    </row>
    <row r="272" spans="2:2" s="170" customFormat="1" x14ac:dyDescent="0.2">
      <c r="B272" s="540"/>
    </row>
    <row r="273" spans="2:2" s="170" customFormat="1" x14ac:dyDescent="0.2">
      <c r="B273" s="540"/>
    </row>
    <row r="274" spans="2:2" s="170" customFormat="1" x14ac:dyDescent="0.2">
      <c r="B274" s="540"/>
    </row>
    <row r="275" spans="2:2" s="170" customFormat="1" x14ac:dyDescent="0.2">
      <c r="B275" s="540"/>
    </row>
    <row r="276" spans="2:2" s="170" customFormat="1" x14ac:dyDescent="0.2">
      <c r="B276" s="540"/>
    </row>
    <row r="277" spans="2:2" s="170" customFormat="1" x14ac:dyDescent="0.2">
      <c r="B277" s="540"/>
    </row>
    <row r="278" spans="2:2" s="170" customFormat="1" x14ac:dyDescent="0.2">
      <c r="B278" s="540"/>
    </row>
    <row r="279" spans="2:2" s="170" customFormat="1" x14ac:dyDescent="0.2">
      <c r="B279" s="540"/>
    </row>
    <row r="280" spans="2:2" s="170" customFormat="1" x14ac:dyDescent="0.2">
      <c r="B280" s="540"/>
    </row>
    <row r="281" spans="2:2" s="170" customFormat="1" x14ac:dyDescent="0.2">
      <c r="B281" s="540"/>
    </row>
    <row r="282" spans="2:2" s="170" customFormat="1" x14ac:dyDescent="0.2">
      <c r="B282" s="540"/>
    </row>
    <row r="283" spans="2:2" s="170" customFormat="1" x14ac:dyDescent="0.2">
      <c r="B283" s="540"/>
    </row>
    <row r="284" spans="2:2" s="170" customFormat="1" x14ac:dyDescent="0.2">
      <c r="B284" s="540"/>
    </row>
    <row r="285" spans="2:2" s="170" customFormat="1" x14ac:dyDescent="0.2">
      <c r="B285" s="540"/>
    </row>
    <row r="286" spans="2:2" s="170" customFormat="1" x14ac:dyDescent="0.2">
      <c r="B286" s="540"/>
    </row>
    <row r="287" spans="2:2" s="170" customFormat="1" x14ac:dyDescent="0.2">
      <c r="B287" s="540"/>
    </row>
    <row r="288" spans="2:2" s="170" customFormat="1" x14ac:dyDescent="0.2">
      <c r="B288" s="540"/>
    </row>
    <row r="289" spans="2:2" s="170" customFormat="1" x14ac:dyDescent="0.2">
      <c r="B289" s="540"/>
    </row>
    <row r="290" spans="2:2" s="170" customFormat="1" x14ac:dyDescent="0.2">
      <c r="B290" s="540"/>
    </row>
    <row r="291" spans="2:2" s="170" customFormat="1" x14ac:dyDescent="0.2">
      <c r="B291" s="540"/>
    </row>
    <row r="292" spans="2:2" s="170" customFormat="1" x14ac:dyDescent="0.2">
      <c r="B292" s="540"/>
    </row>
    <row r="293" spans="2:2" s="170" customFormat="1" x14ac:dyDescent="0.2">
      <c r="B293" s="540"/>
    </row>
    <row r="294" spans="2:2" s="170" customFormat="1" x14ac:dyDescent="0.2">
      <c r="B294" s="540"/>
    </row>
    <row r="295" spans="2:2" s="170" customFormat="1" x14ac:dyDescent="0.2">
      <c r="B295" s="540"/>
    </row>
    <row r="296" spans="2:2" s="170" customFormat="1" x14ac:dyDescent="0.2">
      <c r="B296" s="540"/>
    </row>
    <row r="297" spans="2:2" s="170" customFormat="1" x14ac:dyDescent="0.2">
      <c r="B297" s="540"/>
    </row>
    <row r="298" spans="2:2" s="170" customFormat="1" x14ac:dyDescent="0.2">
      <c r="B298" s="540"/>
    </row>
    <row r="299" spans="2:2" s="170" customFormat="1" x14ac:dyDescent="0.2">
      <c r="B299" s="540"/>
    </row>
    <row r="300" spans="2:2" s="170" customFormat="1" x14ac:dyDescent="0.2">
      <c r="B300" s="540"/>
    </row>
    <row r="301" spans="2:2" s="170" customFormat="1" x14ac:dyDescent="0.2">
      <c r="B301" s="540"/>
    </row>
    <row r="302" spans="2:2" s="170" customFormat="1" x14ac:dyDescent="0.2">
      <c r="B302" s="540"/>
    </row>
    <row r="303" spans="2:2" s="170" customFormat="1" x14ac:dyDescent="0.2">
      <c r="B303" s="540"/>
    </row>
    <row r="304" spans="2:2" s="170" customFormat="1" x14ac:dyDescent="0.2">
      <c r="B304" s="540"/>
    </row>
    <row r="305" spans="1:19" s="170" customFormat="1" x14ac:dyDescent="0.2">
      <c r="B305" s="540"/>
    </row>
    <row r="306" spans="1:19" s="170" customFormat="1" x14ac:dyDescent="0.2">
      <c r="B306" s="540"/>
    </row>
    <row r="307" spans="1:19" s="170" customFormat="1" x14ac:dyDescent="0.2">
      <c r="B307" s="540"/>
    </row>
    <row r="308" spans="1:19" s="170" customFormat="1" x14ac:dyDescent="0.2">
      <c r="B308" s="540"/>
    </row>
    <row r="309" spans="1:19" s="170" customFormat="1" x14ac:dyDescent="0.2">
      <c r="B309" s="540"/>
    </row>
    <row r="310" spans="1:19" s="170" customFormat="1" x14ac:dyDescent="0.2">
      <c r="B310" s="540"/>
    </row>
    <row r="311" spans="1:19" s="170" customFormat="1" x14ac:dyDescent="0.2">
      <c r="B311" s="540"/>
    </row>
    <row r="312" spans="1:19" s="170" customFormat="1" x14ac:dyDescent="0.2">
      <c r="B312" s="540"/>
    </row>
    <row r="313" spans="1:19" s="170" customFormat="1" x14ac:dyDescent="0.2">
      <c r="B313" s="540"/>
    </row>
    <row r="314" spans="1:19" s="170" customFormat="1" x14ac:dyDescent="0.2">
      <c r="B314" s="540"/>
    </row>
    <row r="315" spans="1:19" s="170" customFormat="1" x14ac:dyDescent="0.2">
      <c r="B315" s="540"/>
    </row>
    <row r="316" spans="1:19" s="170" customFormat="1" x14ac:dyDescent="0.2">
      <c r="B316" s="540"/>
    </row>
    <row r="317" spans="1:19" s="170" customFormat="1" x14ac:dyDescent="0.2">
      <c r="B317" s="540"/>
    </row>
    <row r="318" spans="1:19" s="170" customFormat="1" x14ac:dyDescent="0.2">
      <c r="B318" s="540"/>
    </row>
    <row r="319" spans="1:19" x14ac:dyDescent="0.2">
      <c r="A319" s="170"/>
      <c r="B319" s="540"/>
      <c r="C319" s="170"/>
      <c r="D319" s="170"/>
      <c r="E319" s="170"/>
      <c r="F319" s="170"/>
      <c r="G319" s="170"/>
      <c r="H319" s="170"/>
      <c r="I319" s="170"/>
      <c r="J319" s="170"/>
      <c r="K319" s="170"/>
      <c r="L319" s="170"/>
      <c r="M319" s="170"/>
      <c r="N319" s="170"/>
      <c r="O319" s="170"/>
      <c r="P319" s="170"/>
      <c r="Q319" s="170"/>
      <c r="R319" s="170"/>
      <c r="S319" s="170"/>
    </row>
    <row r="320" spans="1:19" x14ac:dyDescent="0.2">
      <c r="A320" s="170"/>
      <c r="B320" s="540"/>
      <c r="C320" s="170"/>
      <c r="D320" s="170"/>
      <c r="E320" s="170"/>
      <c r="F320" s="170"/>
      <c r="G320" s="170"/>
      <c r="H320" s="170"/>
      <c r="I320" s="170"/>
      <c r="J320" s="170"/>
      <c r="K320" s="170"/>
      <c r="L320" s="170"/>
      <c r="M320" s="170"/>
      <c r="N320" s="170"/>
      <c r="O320" s="170"/>
      <c r="P320" s="170"/>
      <c r="Q320" s="170"/>
      <c r="R320" s="170"/>
      <c r="S320" s="170"/>
    </row>
    <row r="321" spans="1:19" x14ac:dyDescent="0.2">
      <c r="A321" s="170"/>
      <c r="B321" s="540"/>
      <c r="C321" s="170"/>
      <c r="D321" s="170"/>
      <c r="E321" s="170"/>
      <c r="F321" s="170"/>
      <c r="G321" s="170"/>
      <c r="H321" s="170"/>
      <c r="I321" s="170"/>
      <c r="J321" s="170"/>
      <c r="K321" s="170"/>
      <c r="L321" s="170"/>
      <c r="M321" s="170"/>
      <c r="N321" s="170"/>
      <c r="O321" s="170"/>
      <c r="P321" s="170"/>
      <c r="Q321" s="170"/>
      <c r="R321" s="170"/>
      <c r="S321" s="170"/>
    </row>
    <row r="322" spans="1:19" x14ac:dyDescent="0.2">
      <c r="A322" s="170"/>
      <c r="B322" s="540"/>
      <c r="C322" s="170"/>
      <c r="D322" s="170"/>
      <c r="E322" s="170"/>
      <c r="F322" s="170"/>
      <c r="G322" s="170"/>
      <c r="H322" s="170"/>
      <c r="I322" s="170"/>
      <c r="J322" s="170"/>
      <c r="K322" s="170"/>
      <c r="L322" s="170"/>
      <c r="M322" s="170"/>
      <c r="N322" s="170"/>
      <c r="O322" s="170"/>
      <c r="P322" s="170"/>
      <c r="Q322" s="170"/>
      <c r="R322" s="170"/>
      <c r="S322" s="170"/>
    </row>
    <row r="323" spans="1:19" x14ac:dyDescent="0.2">
      <c r="A323" s="170"/>
      <c r="B323" s="540"/>
      <c r="C323" s="170"/>
      <c r="D323" s="170"/>
      <c r="E323" s="170"/>
      <c r="F323" s="170"/>
      <c r="G323" s="170"/>
      <c r="H323" s="170"/>
      <c r="I323" s="170"/>
      <c r="J323" s="170"/>
      <c r="K323" s="170"/>
      <c r="L323" s="170"/>
      <c r="M323" s="170"/>
      <c r="N323" s="170"/>
      <c r="O323" s="170"/>
      <c r="P323" s="170"/>
      <c r="Q323" s="170"/>
      <c r="R323" s="170"/>
      <c r="S323" s="170"/>
    </row>
    <row r="324" spans="1:19" x14ac:dyDescent="0.2">
      <c r="A324" s="170"/>
      <c r="B324" s="540"/>
      <c r="C324" s="170"/>
      <c r="D324" s="170"/>
      <c r="E324" s="170"/>
      <c r="F324" s="170"/>
      <c r="G324" s="170"/>
      <c r="H324" s="170"/>
      <c r="I324" s="170"/>
      <c r="J324" s="170"/>
      <c r="K324" s="170"/>
      <c r="L324" s="170"/>
      <c r="M324" s="170"/>
      <c r="N324" s="170"/>
      <c r="O324" s="170"/>
      <c r="P324" s="170"/>
      <c r="Q324" s="170"/>
      <c r="R324" s="170"/>
      <c r="S324" s="170"/>
    </row>
    <row r="325" spans="1:19" x14ac:dyDescent="0.2">
      <c r="A325" s="170"/>
      <c r="B325" s="540"/>
      <c r="C325" s="170"/>
      <c r="D325" s="170"/>
      <c r="E325" s="170"/>
      <c r="F325" s="170"/>
      <c r="G325" s="170"/>
      <c r="H325" s="170"/>
      <c r="I325" s="170"/>
      <c r="J325" s="170"/>
      <c r="K325" s="170"/>
      <c r="L325" s="170"/>
      <c r="M325" s="170"/>
      <c r="N325" s="170"/>
      <c r="O325" s="170"/>
      <c r="P325" s="170"/>
      <c r="Q325" s="170"/>
      <c r="R325" s="170"/>
      <c r="S325" s="170"/>
    </row>
    <row r="326" spans="1:19" x14ac:dyDescent="0.2">
      <c r="A326" s="170"/>
      <c r="B326" s="540"/>
      <c r="C326" s="170"/>
      <c r="D326" s="170"/>
      <c r="E326" s="170"/>
      <c r="F326" s="170"/>
      <c r="G326" s="170"/>
      <c r="H326" s="170"/>
      <c r="I326" s="170"/>
      <c r="J326" s="170"/>
      <c r="K326" s="170"/>
      <c r="L326" s="170"/>
      <c r="M326" s="170"/>
      <c r="N326" s="170"/>
      <c r="O326" s="170"/>
      <c r="P326" s="170"/>
      <c r="Q326" s="170"/>
      <c r="R326" s="170"/>
      <c r="S326" s="170"/>
    </row>
    <row r="327" spans="1:19" x14ac:dyDescent="0.2">
      <c r="A327" s="170"/>
      <c r="B327" s="540"/>
      <c r="C327" s="170"/>
      <c r="D327" s="170"/>
      <c r="E327" s="170"/>
      <c r="F327" s="170"/>
      <c r="G327" s="170"/>
      <c r="H327" s="170"/>
      <c r="I327" s="170"/>
      <c r="J327" s="170"/>
      <c r="K327" s="170"/>
      <c r="L327" s="170"/>
      <c r="M327" s="170"/>
      <c r="N327" s="170"/>
      <c r="O327" s="170"/>
      <c r="P327" s="170"/>
      <c r="Q327" s="170"/>
      <c r="R327" s="170"/>
      <c r="S327" s="170"/>
    </row>
    <row r="328" spans="1:19" x14ac:dyDescent="0.2">
      <c r="A328" s="170"/>
      <c r="B328" s="540"/>
      <c r="C328" s="170"/>
      <c r="D328" s="170"/>
      <c r="E328" s="170"/>
      <c r="F328" s="170"/>
      <c r="G328" s="170"/>
      <c r="H328" s="170"/>
      <c r="I328" s="170"/>
      <c r="J328" s="170"/>
      <c r="K328" s="170"/>
      <c r="L328" s="170"/>
      <c r="M328" s="170"/>
      <c r="N328" s="170"/>
      <c r="O328" s="170"/>
      <c r="P328" s="170"/>
      <c r="Q328" s="170"/>
      <c r="R328" s="170"/>
      <c r="S328" s="170"/>
    </row>
    <row r="329" spans="1:19" x14ac:dyDescent="0.2">
      <c r="A329" s="170"/>
      <c r="B329" s="540"/>
      <c r="C329" s="170"/>
      <c r="D329" s="170"/>
      <c r="E329" s="170"/>
      <c r="F329" s="170"/>
      <c r="G329" s="170"/>
      <c r="H329" s="170"/>
      <c r="I329" s="170"/>
      <c r="J329" s="170"/>
      <c r="K329" s="170"/>
      <c r="L329" s="170"/>
      <c r="M329" s="170"/>
      <c r="N329" s="170"/>
      <c r="O329" s="170"/>
      <c r="P329" s="170"/>
      <c r="Q329" s="170"/>
      <c r="R329" s="170"/>
      <c r="S329" s="170"/>
    </row>
    <row r="330" spans="1:19" x14ac:dyDescent="0.2">
      <c r="A330" s="170"/>
      <c r="B330" s="540"/>
      <c r="C330" s="170"/>
      <c r="D330" s="170"/>
      <c r="E330" s="170"/>
      <c r="F330" s="170"/>
      <c r="G330" s="170"/>
      <c r="H330" s="170"/>
      <c r="I330" s="170"/>
      <c r="J330" s="170"/>
      <c r="K330" s="170"/>
      <c r="L330" s="170"/>
      <c r="M330" s="170"/>
      <c r="N330" s="170"/>
      <c r="O330" s="170"/>
      <c r="P330" s="170"/>
      <c r="Q330" s="170"/>
      <c r="R330" s="170"/>
      <c r="S330" s="170"/>
    </row>
    <row r="331" spans="1:19" x14ac:dyDescent="0.2">
      <c r="A331" s="170"/>
      <c r="B331" s="540"/>
      <c r="C331" s="170"/>
      <c r="D331" s="170"/>
      <c r="E331" s="170"/>
      <c r="F331" s="170"/>
      <c r="G331" s="170"/>
      <c r="H331" s="170"/>
      <c r="I331" s="170"/>
      <c r="J331" s="170"/>
      <c r="K331" s="170"/>
      <c r="L331" s="170"/>
      <c r="M331" s="170"/>
      <c r="N331" s="170"/>
      <c r="O331" s="170"/>
      <c r="P331" s="170"/>
      <c r="Q331" s="170"/>
      <c r="R331" s="170"/>
      <c r="S331" s="170"/>
    </row>
    <row r="332" spans="1:19" x14ac:dyDescent="0.2">
      <c r="A332" s="170"/>
      <c r="B332" s="540"/>
      <c r="C332" s="170"/>
      <c r="D332" s="170"/>
      <c r="E332" s="170"/>
      <c r="F332" s="170"/>
      <c r="G332" s="170"/>
      <c r="H332" s="170"/>
      <c r="I332" s="170"/>
      <c r="J332" s="170"/>
      <c r="K332" s="170"/>
      <c r="L332" s="170"/>
      <c r="M332" s="170"/>
      <c r="N332" s="170"/>
      <c r="O332" s="170"/>
      <c r="P332" s="170"/>
      <c r="Q332" s="170"/>
      <c r="R332" s="170"/>
      <c r="S332" s="170"/>
    </row>
    <row r="333" spans="1:19" x14ac:dyDescent="0.2">
      <c r="A333" s="170"/>
      <c r="B333" s="540"/>
      <c r="C333" s="170"/>
      <c r="D333" s="170"/>
      <c r="E333" s="170"/>
      <c r="F333" s="170"/>
      <c r="G333" s="170"/>
      <c r="H333" s="170"/>
      <c r="I333" s="170"/>
      <c r="J333" s="170"/>
      <c r="K333" s="170"/>
      <c r="L333" s="170"/>
      <c r="M333" s="170"/>
      <c r="N333" s="170"/>
      <c r="O333" s="170"/>
      <c r="P333" s="170"/>
      <c r="Q333" s="170"/>
      <c r="R333" s="170"/>
      <c r="S333" s="170"/>
    </row>
    <row r="334" spans="1:19" x14ac:dyDescent="0.2">
      <c r="A334" s="170"/>
      <c r="B334" s="540"/>
      <c r="C334" s="170"/>
      <c r="D334" s="170"/>
      <c r="E334" s="170"/>
      <c r="F334" s="170"/>
      <c r="G334" s="170"/>
      <c r="H334" s="170"/>
      <c r="I334" s="170"/>
      <c r="J334" s="170"/>
      <c r="K334" s="170"/>
      <c r="L334" s="170"/>
      <c r="M334" s="170"/>
      <c r="N334" s="170"/>
      <c r="O334" s="170"/>
      <c r="P334" s="170"/>
      <c r="Q334" s="170"/>
      <c r="R334" s="170"/>
      <c r="S334" s="170"/>
    </row>
    <row r="335" spans="1:19" x14ac:dyDescent="0.2">
      <c r="A335" s="170"/>
      <c r="B335" s="540"/>
      <c r="C335" s="170"/>
      <c r="D335" s="170"/>
      <c r="E335" s="170"/>
      <c r="F335" s="170"/>
      <c r="G335" s="170"/>
      <c r="H335" s="170"/>
      <c r="I335" s="170"/>
      <c r="J335" s="170"/>
      <c r="K335" s="170"/>
      <c r="L335" s="170"/>
      <c r="M335" s="170"/>
      <c r="N335" s="170"/>
      <c r="O335" s="170"/>
      <c r="P335" s="170"/>
      <c r="Q335" s="170"/>
      <c r="R335" s="170"/>
      <c r="S335" s="170"/>
    </row>
    <row r="336" spans="1:19" x14ac:dyDescent="0.2">
      <c r="A336" s="170"/>
      <c r="B336" s="540"/>
      <c r="C336" s="170"/>
      <c r="D336" s="170"/>
      <c r="E336" s="170"/>
      <c r="F336" s="170"/>
      <c r="G336" s="170"/>
      <c r="H336" s="170"/>
      <c r="I336" s="170"/>
      <c r="J336" s="170"/>
      <c r="K336" s="170"/>
      <c r="L336" s="170"/>
      <c r="M336" s="170"/>
      <c r="N336" s="170"/>
      <c r="O336" s="170"/>
      <c r="P336" s="170"/>
      <c r="Q336" s="170"/>
      <c r="R336" s="170"/>
      <c r="S336" s="170"/>
    </row>
    <row r="337" spans="1:19" x14ac:dyDescent="0.2">
      <c r="A337" s="170"/>
      <c r="B337" s="540"/>
      <c r="C337" s="170"/>
      <c r="D337" s="170"/>
      <c r="E337" s="170"/>
      <c r="F337" s="170"/>
      <c r="G337" s="170"/>
      <c r="H337" s="170"/>
      <c r="I337" s="170"/>
      <c r="J337" s="170"/>
      <c r="K337" s="170"/>
      <c r="L337" s="170"/>
      <c r="M337" s="170"/>
      <c r="N337" s="170"/>
      <c r="O337" s="170"/>
      <c r="P337" s="170"/>
      <c r="Q337" s="170"/>
      <c r="R337" s="170"/>
      <c r="S337" s="170"/>
    </row>
    <row r="338" spans="1:19" x14ac:dyDescent="0.2">
      <c r="A338" s="170"/>
      <c r="B338" s="540"/>
      <c r="C338" s="170"/>
      <c r="D338" s="170"/>
      <c r="E338" s="170"/>
      <c r="F338" s="170"/>
      <c r="G338" s="170"/>
      <c r="H338" s="170"/>
      <c r="I338" s="170"/>
      <c r="J338" s="170"/>
      <c r="K338" s="170"/>
      <c r="L338" s="170"/>
      <c r="M338" s="170"/>
      <c r="N338" s="170"/>
      <c r="O338" s="170"/>
      <c r="P338" s="170"/>
      <c r="Q338" s="170"/>
      <c r="R338" s="170"/>
      <c r="S338" s="170"/>
    </row>
    <row r="339" spans="1:19" x14ac:dyDescent="0.2">
      <c r="A339" s="170"/>
      <c r="B339" s="540"/>
      <c r="C339" s="170"/>
      <c r="D339" s="170"/>
      <c r="E339" s="170"/>
      <c r="F339" s="170"/>
      <c r="G339" s="170"/>
      <c r="H339" s="170"/>
      <c r="I339" s="170"/>
      <c r="J339" s="170"/>
      <c r="K339" s="170"/>
      <c r="L339" s="170"/>
      <c r="M339" s="170"/>
      <c r="N339" s="170"/>
      <c r="O339" s="170"/>
      <c r="P339" s="170"/>
      <c r="Q339" s="170"/>
      <c r="R339" s="170"/>
      <c r="S339" s="170"/>
    </row>
    <row r="340" spans="1:19" x14ac:dyDescent="0.2">
      <c r="A340" s="170"/>
      <c r="B340" s="540"/>
      <c r="C340" s="170"/>
      <c r="D340" s="170"/>
      <c r="E340" s="170"/>
      <c r="F340" s="170"/>
      <c r="G340" s="170"/>
      <c r="H340" s="170"/>
      <c r="I340" s="170"/>
      <c r="J340" s="170"/>
      <c r="K340" s="170"/>
      <c r="L340" s="170"/>
      <c r="M340" s="170"/>
      <c r="N340" s="170"/>
      <c r="O340" s="170"/>
      <c r="P340" s="170"/>
      <c r="Q340" s="170"/>
      <c r="R340" s="170"/>
      <c r="S340" s="170"/>
    </row>
    <row r="341" spans="1:19" x14ac:dyDescent="0.2">
      <c r="A341" s="170"/>
      <c r="B341" s="540"/>
      <c r="C341" s="170"/>
      <c r="D341" s="170"/>
      <c r="E341" s="170"/>
      <c r="F341" s="170"/>
      <c r="G341" s="170"/>
      <c r="H341" s="170"/>
      <c r="I341" s="170"/>
      <c r="J341" s="170"/>
      <c r="K341" s="170"/>
      <c r="L341" s="170"/>
      <c r="M341" s="170"/>
      <c r="N341" s="170"/>
      <c r="O341" s="170"/>
      <c r="P341" s="170"/>
      <c r="Q341" s="170"/>
      <c r="R341" s="170"/>
      <c r="S341" s="170"/>
    </row>
    <row r="342" spans="1:19" x14ac:dyDescent="0.2">
      <c r="A342" s="170"/>
      <c r="B342" s="540"/>
      <c r="C342" s="170"/>
      <c r="D342" s="170"/>
      <c r="E342" s="170"/>
      <c r="F342" s="170"/>
      <c r="G342" s="170"/>
      <c r="H342" s="170"/>
      <c r="I342" s="170"/>
      <c r="J342" s="170"/>
      <c r="K342" s="170"/>
      <c r="L342" s="170"/>
      <c r="M342" s="170"/>
      <c r="N342" s="170"/>
      <c r="O342" s="170"/>
      <c r="P342" s="170"/>
      <c r="Q342" s="170"/>
      <c r="R342" s="170"/>
      <c r="S342" s="170"/>
    </row>
    <row r="343" spans="1:19" x14ac:dyDescent="0.2">
      <c r="A343" s="170"/>
      <c r="B343" s="540"/>
      <c r="C343" s="170"/>
      <c r="D343" s="170"/>
      <c r="E343" s="170"/>
      <c r="F343" s="170"/>
      <c r="G343" s="170"/>
      <c r="H343" s="170"/>
      <c r="I343" s="170"/>
      <c r="J343" s="170"/>
      <c r="K343" s="170"/>
      <c r="L343" s="170"/>
      <c r="M343" s="170"/>
      <c r="N343" s="170"/>
      <c r="O343" s="170"/>
      <c r="P343" s="170"/>
      <c r="Q343" s="170"/>
      <c r="R343" s="170"/>
      <c r="S343" s="170"/>
    </row>
    <row r="344" spans="1:19" x14ac:dyDescent="0.2">
      <c r="A344" s="170"/>
      <c r="B344" s="540"/>
      <c r="C344" s="170"/>
      <c r="D344" s="170"/>
      <c r="E344" s="170"/>
      <c r="F344" s="170"/>
      <c r="G344" s="170"/>
      <c r="H344" s="170"/>
      <c r="I344" s="170"/>
      <c r="J344" s="170"/>
      <c r="K344" s="170"/>
      <c r="L344" s="170"/>
      <c r="M344" s="170"/>
      <c r="N344" s="170"/>
      <c r="O344" s="170"/>
      <c r="P344" s="170"/>
      <c r="Q344" s="170"/>
      <c r="R344" s="170"/>
      <c r="S344" s="170"/>
    </row>
    <row r="345" spans="1:19" x14ac:dyDescent="0.2">
      <c r="A345" s="170"/>
      <c r="B345" s="540"/>
      <c r="C345" s="170"/>
      <c r="D345" s="170"/>
      <c r="E345" s="170"/>
      <c r="F345" s="170"/>
      <c r="G345" s="170"/>
      <c r="H345" s="170"/>
      <c r="I345" s="170"/>
      <c r="J345" s="170"/>
      <c r="K345" s="170"/>
      <c r="L345" s="170"/>
      <c r="M345" s="170"/>
      <c r="N345" s="170"/>
      <c r="O345" s="170"/>
      <c r="P345" s="170"/>
      <c r="Q345" s="170"/>
      <c r="R345" s="170"/>
      <c r="S345" s="170"/>
    </row>
    <row r="346" spans="1:19" x14ac:dyDescent="0.2">
      <c r="A346" s="170"/>
      <c r="B346" s="540"/>
      <c r="C346" s="170"/>
      <c r="D346" s="170"/>
      <c r="E346" s="170"/>
      <c r="F346" s="170"/>
      <c r="G346" s="170"/>
      <c r="H346" s="170"/>
      <c r="I346" s="170"/>
      <c r="J346" s="170"/>
      <c r="K346" s="170"/>
      <c r="L346" s="170"/>
      <c r="M346" s="170"/>
      <c r="N346" s="170"/>
      <c r="O346" s="170"/>
      <c r="P346" s="170"/>
      <c r="Q346" s="170"/>
      <c r="R346" s="170"/>
      <c r="S346" s="170"/>
    </row>
    <row r="347" spans="1:19" x14ac:dyDescent="0.2">
      <c r="A347" s="170"/>
      <c r="B347" s="540"/>
      <c r="C347" s="170"/>
      <c r="D347" s="170"/>
      <c r="E347" s="170"/>
      <c r="F347" s="170"/>
      <c r="G347" s="170"/>
      <c r="H347" s="170"/>
      <c r="I347" s="170"/>
      <c r="J347" s="170"/>
      <c r="K347" s="170"/>
      <c r="L347" s="170"/>
      <c r="M347" s="170"/>
      <c r="N347" s="170"/>
      <c r="O347" s="170"/>
      <c r="P347" s="170"/>
      <c r="Q347" s="170"/>
      <c r="R347" s="170"/>
      <c r="S347" s="170"/>
    </row>
    <row r="348" spans="1:19" x14ac:dyDescent="0.2">
      <c r="A348" s="170"/>
      <c r="B348" s="540"/>
      <c r="C348" s="170"/>
      <c r="D348" s="170"/>
      <c r="E348" s="170"/>
      <c r="F348" s="170"/>
      <c r="G348" s="170"/>
      <c r="H348" s="170"/>
      <c r="I348" s="170"/>
      <c r="J348" s="170"/>
      <c r="K348" s="170"/>
      <c r="L348" s="170"/>
      <c r="M348" s="170"/>
      <c r="N348" s="170"/>
      <c r="O348" s="170"/>
      <c r="P348" s="170"/>
      <c r="Q348" s="170"/>
      <c r="R348" s="170"/>
      <c r="S348" s="170"/>
    </row>
    <row r="349" spans="1:19" x14ac:dyDescent="0.2">
      <c r="A349" s="170"/>
      <c r="B349" s="540"/>
      <c r="C349" s="170"/>
      <c r="D349" s="170"/>
      <c r="E349" s="170"/>
      <c r="F349" s="170"/>
      <c r="G349" s="170"/>
      <c r="H349" s="170"/>
      <c r="I349" s="170"/>
      <c r="J349" s="170"/>
      <c r="K349" s="170"/>
      <c r="L349" s="170"/>
      <c r="M349" s="170"/>
      <c r="N349" s="170"/>
      <c r="O349" s="170"/>
      <c r="P349" s="170"/>
      <c r="Q349" s="170"/>
      <c r="R349" s="170"/>
      <c r="S349" s="170"/>
    </row>
    <row r="350" spans="1:19" x14ac:dyDescent="0.2">
      <c r="A350" s="170"/>
      <c r="B350" s="540"/>
      <c r="C350" s="170"/>
      <c r="D350" s="170"/>
      <c r="E350" s="170"/>
      <c r="F350" s="170"/>
      <c r="G350" s="170"/>
      <c r="H350" s="170"/>
      <c r="I350" s="170"/>
      <c r="J350" s="170"/>
      <c r="K350" s="170"/>
      <c r="L350" s="170"/>
      <c r="M350" s="170"/>
      <c r="N350" s="170"/>
      <c r="O350" s="170"/>
      <c r="P350" s="170"/>
      <c r="Q350" s="170"/>
      <c r="R350" s="170"/>
      <c r="S350" s="170"/>
    </row>
    <row r="351" spans="1:19" x14ac:dyDescent="0.2">
      <c r="A351" s="170"/>
      <c r="B351" s="540"/>
      <c r="C351" s="170"/>
      <c r="D351" s="170"/>
      <c r="E351" s="170"/>
      <c r="F351" s="170"/>
      <c r="G351" s="170"/>
      <c r="H351" s="170"/>
      <c r="I351" s="170"/>
      <c r="J351" s="170"/>
      <c r="K351" s="170"/>
      <c r="L351" s="170"/>
      <c r="M351" s="170"/>
      <c r="N351" s="170"/>
      <c r="O351" s="170"/>
      <c r="P351" s="170"/>
      <c r="Q351" s="170"/>
      <c r="R351" s="170"/>
      <c r="S351" s="170"/>
    </row>
    <row r="352" spans="1:19" x14ac:dyDescent="0.2">
      <c r="A352" s="170"/>
      <c r="B352" s="540"/>
      <c r="C352" s="170"/>
      <c r="D352" s="170"/>
      <c r="E352" s="170"/>
      <c r="F352" s="170"/>
      <c r="G352" s="170"/>
      <c r="H352" s="170"/>
      <c r="I352" s="170"/>
      <c r="J352" s="170"/>
      <c r="K352" s="170"/>
      <c r="L352" s="170"/>
      <c r="M352" s="170"/>
      <c r="N352" s="170"/>
      <c r="O352" s="170"/>
      <c r="P352" s="170"/>
      <c r="Q352" s="170"/>
      <c r="R352" s="170"/>
      <c r="S352" s="170"/>
    </row>
    <row r="353" spans="1:19" x14ac:dyDescent="0.2">
      <c r="A353" s="170"/>
      <c r="B353" s="540"/>
      <c r="C353" s="170"/>
      <c r="D353" s="170"/>
      <c r="E353" s="170"/>
      <c r="F353" s="170"/>
      <c r="G353" s="170"/>
      <c r="H353" s="170"/>
      <c r="I353" s="170"/>
      <c r="J353" s="170"/>
      <c r="K353" s="170"/>
      <c r="L353" s="170"/>
      <c r="M353" s="170"/>
      <c r="N353" s="170"/>
      <c r="O353" s="170"/>
      <c r="P353" s="170"/>
      <c r="Q353" s="170"/>
      <c r="R353" s="170"/>
      <c r="S353" s="170"/>
    </row>
    <row r="354" spans="1:19" x14ac:dyDescent="0.2">
      <c r="A354" s="170"/>
      <c r="B354" s="540"/>
      <c r="C354" s="170"/>
      <c r="D354" s="170"/>
      <c r="E354" s="170"/>
      <c r="F354" s="170"/>
      <c r="G354" s="170"/>
      <c r="H354" s="170"/>
      <c r="I354" s="170"/>
      <c r="J354" s="170"/>
      <c r="K354" s="170"/>
      <c r="L354" s="170"/>
      <c r="M354" s="170"/>
      <c r="N354" s="170"/>
      <c r="O354" s="170"/>
      <c r="P354" s="170"/>
      <c r="Q354" s="170"/>
      <c r="R354" s="170"/>
      <c r="S354" s="170"/>
    </row>
    <row r="355" spans="1:19" x14ac:dyDescent="0.2">
      <c r="A355" s="170"/>
      <c r="B355" s="540"/>
      <c r="C355" s="170"/>
      <c r="D355" s="170"/>
      <c r="E355" s="170"/>
      <c r="F355" s="170"/>
      <c r="G355" s="170"/>
      <c r="H355" s="170"/>
      <c r="I355" s="170"/>
      <c r="J355" s="170"/>
      <c r="K355" s="170"/>
      <c r="L355" s="170"/>
      <c r="M355" s="170"/>
      <c r="N355" s="170"/>
      <c r="O355" s="170"/>
      <c r="P355" s="170"/>
      <c r="Q355" s="170"/>
      <c r="R355" s="170"/>
      <c r="S355" s="170"/>
    </row>
    <row r="356" spans="1:19" x14ac:dyDescent="0.2">
      <c r="A356" s="170"/>
      <c r="B356" s="540"/>
      <c r="C356" s="170"/>
      <c r="D356" s="170"/>
      <c r="E356" s="170"/>
      <c r="F356" s="170"/>
      <c r="G356" s="170"/>
      <c r="H356" s="170"/>
      <c r="I356" s="170"/>
      <c r="J356" s="170"/>
      <c r="K356" s="170"/>
      <c r="L356" s="170"/>
      <c r="M356" s="170"/>
      <c r="N356" s="170"/>
      <c r="O356" s="170"/>
      <c r="P356" s="170"/>
      <c r="Q356" s="170"/>
      <c r="R356" s="170"/>
      <c r="S356" s="170"/>
    </row>
    <row r="357" spans="1:19" x14ac:dyDescent="0.2">
      <c r="A357" s="170"/>
      <c r="B357" s="540"/>
      <c r="C357" s="170"/>
      <c r="D357" s="170"/>
      <c r="E357" s="170"/>
      <c r="F357" s="170"/>
      <c r="G357" s="170"/>
      <c r="H357" s="170"/>
      <c r="I357" s="170"/>
      <c r="J357" s="170"/>
      <c r="K357" s="170"/>
      <c r="L357" s="170"/>
      <c r="M357" s="170"/>
      <c r="N357" s="170"/>
      <c r="O357" s="170"/>
      <c r="P357" s="170"/>
      <c r="Q357" s="170"/>
      <c r="R357" s="170"/>
      <c r="S357" s="170"/>
    </row>
    <row r="358" spans="1:19" x14ac:dyDescent="0.2">
      <c r="A358" s="170"/>
      <c r="B358" s="540"/>
      <c r="C358" s="170"/>
      <c r="D358" s="170"/>
      <c r="E358" s="170"/>
      <c r="F358" s="170"/>
      <c r="G358" s="170"/>
      <c r="H358" s="170"/>
      <c r="I358" s="170"/>
      <c r="J358" s="170"/>
      <c r="K358" s="170"/>
      <c r="L358" s="170"/>
      <c r="M358" s="170"/>
      <c r="N358" s="170"/>
      <c r="O358" s="170"/>
      <c r="P358" s="170"/>
      <c r="Q358" s="170"/>
      <c r="R358" s="170"/>
      <c r="S358" s="170"/>
    </row>
    <row r="359" spans="1:19" x14ac:dyDescent="0.2">
      <c r="A359" s="170"/>
      <c r="B359" s="540"/>
      <c r="C359" s="170"/>
      <c r="D359" s="170"/>
      <c r="E359" s="170"/>
      <c r="F359" s="170"/>
      <c r="G359" s="170"/>
      <c r="H359" s="170"/>
      <c r="I359" s="170"/>
      <c r="J359" s="170"/>
      <c r="K359" s="170"/>
      <c r="L359" s="170"/>
      <c r="M359" s="170"/>
      <c r="N359" s="170"/>
      <c r="O359" s="170"/>
      <c r="P359" s="170"/>
      <c r="Q359" s="170"/>
      <c r="R359" s="170"/>
      <c r="S359" s="170"/>
    </row>
    <row r="360" spans="1:19" x14ac:dyDescent="0.2">
      <c r="A360" s="170"/>
      <c r="B360" s="540"/>
      <c r="C360" s="170"/>
      <c r="D360" s="170"/>
      <c r="E360" s="170"/>
      <c r="F360" s="170"/>
      <c r="G360" s="170"/>
      <c r="H360" s="170"/>
      <c r="I360" s="170"/>
      <c r="J360" s="170"/>
      <c r="K360" s="170"/>
      <c r="L360" s="170"/>
      <c r="M360" s="170"/>
      <c r="N360" s="170"/>
      <c r="O360" s="170"/>
      <c r="P360" s="170"/>
      <c r="Q360" s="170"/>
      <c r="R360" s="170"/>
      <c r="S360" s="170"/>
    </row>
    <row r="361" spans="1:19" x14ac:dyDescent="0.2">
      <c r="A361" s="170"/>
      <c r="B361" s="540"/>
      <c r="C361" s="170"/>
      <c r="D361" s="170"/>
      <c r="E361" s="170"/>
      <c r="F361" s="170"/>
      <c r="G361" s="170"/>
      <c r="H361" s="170"/>
      <c r="I361" s="170"/>
      <c r="J361" s="170"/>
      <c r="K361" s="170"/>
      <c r="L361" s="170"/>
      <c r="M361" s="170"/>
      <c r="N361" s="170"/>
      <c r="O361" s="170"/>
      <c r="P361" s="170"/>
      <c r="Q361" s="170"/>
      <c r="R361" s="170"/>
      <c r="S361" s="170"/>
    </row>
    <row r="362" spans="1:19" x14ac:dyDescent="0.2">
      <c r="A362" s="170"/>
      <c r="B362" s="540"/>
      <c r="C362" s="170"/>
      <c r="D362" s="170"/>
      <c r="E362" s="170"/>
      <c r="F362" s="170"/>
      <c r="G362" s="170"/>
      <c r="H362" s="170"/>
      <c r="I362" s="170"/>
      <c r="J362" s="170"/>
      <c r="K362" s="170"/>
      <c r="L362" s="170"/>
      <c r="M362" s="170"/>
      <c r="N362" s="170"/>
      <c r="O362" s="170"/>
      <c r="P362" s="170"/>
      <c r="Q362" s="170"/>
      <c r="R362" s="170"/>
      <c r="S362" s="170"/>
    </row>
    <row r="363" spans="1:19" x14ac:dyDescent="0.2">
      <c r="A363" s="170"/>
      <c r="B363" s="540"/>
      <c r="C363" s="170"/>
      <c r="D363" s="170"/>
      <c r="E363" s="170"/>
      <c r="F363" s="170"/>
      <c r="G363" s="170"/>
      <c r="H363" s="170"/>
      <c r="I363" s="170"/>
      <c r="J363" s="170"/>
      <c r="K363" s="170"/>
      <c r="L363" s="170"/>
      <c r="M363" s="170"/>
      <c r="N363" s="170"/>
      <c r="O363" s="170"/>
      <c r="P363" s="170"/>
      <c r="Q363" s="170"/>
      <c r="R363" s="170"/>
      <c r="S363" s="170"/>
    </row>
    <row r="364" spans="1:19" x14ac:dyDescent="0.2">
      <c r="A364" s="170"/>
      <c r="B364" s="540"/>
      <c r="C364" s="170"/>
      <c r="D364" s="170"/>
      <c r="E364" s="170"/>
      <c r="F364" s="170"/>
      <c r="G364" s="170"/>
      <c r="H364" s="170"/>
      <c r="I364" s="170"/>
      <c r="J364" s="170"/>
      <c r="K364" s="170"/>
      <c r="L364" s="170"/>
      <c r="M364" s="170"/>
      <c r="N364" s="170"/>
      <c r="O364" s="170"/>
      <c r="P364" s="170"/>
      <c r="Q364" s="170"/>
      <c r="R364" s="170"/>
      <c r="S364" s="170"/>
    </row>
    <row r="365" spans="1:19" x14ac:dyDescent="0.2">
      <c r="A365" s="170"/>
      <c r="B365" s="540"/>
      <c r="C365" s="170"/>
      <c r="D365" s="170"/>
      <c r="E365" s="170"/>
      <c r="F365" s="170"/>
      <c r="G365" s="170"/>
      <c r="H365" s="170"/>
      <c r="I365" s="170"/>
      <c r="J365" s="170"/>
      <c r="K365" s="170"/>
      <c r="L365" s="170"/>
      <c r="M365" s="170"/>
      <c r="N365" s="170"/>
      <c r="O365" s="170"/>
      <c r="P365" s="170"/>
      <c r="Q365" s="170"/>
      <c r="R365" s="170"/>
      <c r="S365" s="170"/>
    </row>
    <row r="366" spans="1:19" x14ac:dyDescent="0.2">
      <c r="A366" s="170"/>
      <c r="B366" s="540"/>
      <c r="C366" s="170"/>
      <c r="D366" s="170"/>
      <c r="E366" s="170"/>
      <c r="F366" s="170"/>
      <c r="G366" s="170"/>
      <c r="H366" s="170"/>
      <c r="I366" s="170"/>
      <c r="J366" s="170"/>
      <c r="K366" s="170"/>
      <c r="L366" s="170"/>
      <c r="M366" s="170"/>
      <c r="N366" s="170"/>
      <c r="O366" s="170"/>
      <c r="P366" s="170"/>
      <c r="Q366" s="170"/>
      <c r="R366" s="170"/>
      <c r="S366" s="170"/>
    </row>
    <row r="367" spans="1:19" x14ac:dyDescent="0.2">
      <c r="A367" s="170"/>
      <c r="B367" s="540"/>
      <c r="C367" s="170"/>
      <c r="D367" s="170"/>
      <c r="E367" s="170"/>
      <c r="F367" s="170"/>
      <c r="G367" s="170"/>
      <c r="H367" s="170"/>
      <c r="I367" s="170"/>
      <c r="J367" s="170"/>
      <c r="K367" s="170"/>
      <c r="L367" s="170"/>
      <c r="M367" s="170"/>
      <c r="N367" s="170"/>
      <c r="O367" s="170"/>
      <c r="P367" s="170"/>
      <c r="Q367" s="170"/>
      <c r="R367" s="170"/>
      <c r="S367" s="170"/>
    </row>
    <row r="368" spans="1:19" x14ac:dyDescent="0.2">
      <c r="A368" s="170"/>
      <c r="B368" s="540"/>
      <c r="C368" s="170"/>
      <c r="D368" s="170"/>
      <c r="E368" s="170"/>
      <c r="F368" s="170"/>
      <c r="G368" s="170"/>
      <c r="H368" s="170"/>
      <c r="I368" s="170"/>
      <c r="J368" s="170"/>
      <c r="K368" s="170"/>
      <c r="L368" s="170"/>
      <c r="M368" s="170"/>
      <c r="N368" s="170"/>
      <c r="O368" s="170"/>
      <c r="P368" s="170"/>
      <c r="Q368" s="170"/>
      <c r="R368" s="170"/>
      <c r="S368" s="170"/>
    </row>
    <row r="369" spans="1:19" x14ac:dyDescent="0.2">
      <c r="A369" s="170"/>
      <c r="B369" s="540"/>
      <c r="C369" s="170"/>
      <c r="D369" s="170"/>
      <c r="E369" s="170"/>
      <c r="F369" s="170"/>
      <c r="G369" s="170"/>
      <c r="H369" s="170"/>
      <c r="I369" s="170"/>
      <c r="J369" s="170"/>
      <c r="K369" s="170"/>
      <c r="L369" s="170"/>
      <c r="M369" s="170"/>
      <c r="N369" s="170"/>
      <c r="O369" s="170"/>
      <c r="P369" s="170"/>
      <c r="Q369" s="170"/>
      <c r="R369" s="170"/>
      <c r="S369" s="170"/>
    </row>
    <row r="370" spans="1:19" x14ac:dyDescent="0.2">
      <c r="A370" s="170"/>
      <c r="B370" s="540"/>
      <c r="C370" s="170"/>
      <c r="D370" s="170"/>
      <c r="E370" s="170"/>
      <c r="F370" s="170"/>
      <c r="G370" s="170"/>
      <c r="H370" s="170"/>
      <c r="I370" s="170"/>
      <c r="J370" s="170"/>
      <c r="K370" s="170"/>
      <c r="L370" s="170"/>
      <c r="M370" s="170"/>
      <c r="N370" s="170"/>
      <c r="O370" s="170"/>
      <c r="P370" s="170"/>
      <c r="Q370" s="170"/>
      <c r="R370" s="170"/>
      <c r="S370" s="170"/>
    </row>
    <row r="371" spans="1:19" x14ac:dyDescent="0.2">
      <c r="A371" s="170"/>
      <c r="B371" s="540"/>
      <c r="C371" s="170"/>
      <c r="D371" s="170"/>
      <c r="E371" s="170"/>
      <c r="F371" s="170"/>
      <c r="G371" s="170"/>
      <c r="H371" s="170"/>
      <c r="I371" s="170"/>
      <c r="J371" s="170"/>
      <c r="K371" s="170"/>
      <c r="L371" s="170"/>
      <c r="M371" s="170"/>
      <c r="N371" s="170"/>
      <c r="O371" s="170"/>
      <c r="P371" s="170"/>
      <c r="Q371" s="170"/>
      <c r="R371" s="170"/>
      <c r="S371" s="170"/>
    </row>
    <row r="372" spans="1:19" x14ac:dyDescent="0.2">
      <c r="A372" s="170"/>
      <c r="B372" s="540"/>
      <c r="C372" s="170"/>
      <c r="D372" s="170"/>
      <c r="E372" s="170"/>
      <c r="F372" s="170"/>
      <c r="G372" s="170"/>
      <c r="H372" s="170"/>
      <c r="I372" s="170"/>
      <c r="J372" s="170"/>
      <c r="K372" s="170"/>
      <c r="L372" s="170"/>
      <c r="M372" s="170"/>
      <c r="N372" s="170"/>
      <c r="O372" s="170"/>
      <c r="P372" s="170"/>
      <c r="Q372" s="170"/>
      <c r="R372" s="170"/>
      <c r="S372" s="170"/>
    </row>
    <row r="373" spans="1:19" x14ac:dyDescent="0.2">
      <c r="A373" s="170"/>
      <c r="B373" s="540"/>
      <c r="C373" s="170"/>
      <c r="D373" s="170"/>
      <c r="E373" s="170"/>
      <c r="F373" s="170"/>
      <c r="G373" s="170"/>
      <c r="H373" s="170"/>
      <c r="I373" s="170"/>
      <c r="J373" s="170"/>
      <c r="K373" s="170"/>
      <c r="L373" s="170"/>
      <c r="M373" s="170"/>
      <c r="N373" s="170"/>
      <c r="O373" s="170"/>
      <c r="P373" s="170"/>
      <c r="Q373" s="170"/>
      <c r="R373" s="170"/>
      <c r="S373" s="170"/>
    </row>
    <row r="374" spans="1:19" x14ac:dyDescent="0.2">
      <c r="A374" s="170"/>
      <c r="B374" s="540"/>
      <c r="C374" s="170"/>
      <c r="D374" s="170"/>
      <c r="E374" s="170"/>
      <c r="F374" s="170"/>
      <c r="G374" s="170"/>
      <c r="H374" s="170"/>
      <c r="I374" s="170"/>
      <c r="J374" s="170"/>
      <c r="K374" s="170"/>
      <c r="L374" s="170"/>
      <c r="M374" s="170"/>
      <c r="N374" s="170"/>
      <c r="O374" s="170"/>
      <c r="P374" s="170"/>
      <c r="Q374" s="170"/>
      <c r="R374" s="170"/>
      <c r="S374" s="170"/>
    </row>
    <row r="375" spans="1:19" x14ac:dyDescent="0.2">
      <c r="A375" s="170"/>
      <c r="B375" s="540"/>
      <c r="C375" s="170"/>
      <c r="D375" s="170"/>
      <c r="E375" s="170"/>
      <c r="F375" s="170"/>
      <c r="G375" s="170"/>
      <c r="H375" s="170"/>
      <c r="I375" s="170"/>
      <c r="J375" s="170"/>
      <c r="K375" s="170"/>
      <c r="L375" s="170"/>
      <c r="M375" s="170"/>
      <c r="N375" s="170"/>
      <c r="O375" s="170"/>
      <c r="P375" s="170"/>
      <c r="Q375" s="170"/>
      <c r="R375" s="170"/>
      <c r="S375" s="170"/>
    </row>
    <row r="376" spans="1:19" x14ac:dyDescent="0.2">
      <c r="A376" s="170"/>
      <c r="B376" s="540"/>
      <c r="C376" s="170"/>
      <c r="D376" s="170"/>
      <c r="E376" s="170"/>
      <c r="F376" s="170"/>
      <c r="G376" s="170"/>
      <c r="H376" s="170"/>
      <c r="I376" s="170"/>
      <c r="J376" s="170"/>
      <c r="K376" s="170"/>
      <c r="L376" s="170"/>
      <c r="M376" s="170"/>
      <c r="N376" s="170"/>
      <c r="O376" s="170"/>
      <c r="P376" s="170"/>
      <c r="Q376" s="170"/>
      <c r="R376" s="170"/>
      <c r="S376" s="170"/>
    </row>
    <row r="377" spans="1:19" x14ac:dyDescent="0.2">
      <c r="A377" s="170"/>
      <c r="B377" s="540"/>
      <c r="C377" s="170"/>
      <c r="D377" s="170"/>
      <c r="E377" s="170"/>
      <c r="F377" s="170"/>
      <c r="G377" s="170"/>
      <c r="H377" s="170"/>
      <c r="I377" s="170"/>
      <c r="J377" s="170"/>
      <c r="K377" s="170"/>
      <c r="L377" s="170"/>
      <c r="M377" s="170"/>
      <c r="N377" s="170"/>
      <c r="O377" s="170"/>
      <c r="P377" s="170"/>
      <c r="Q377" s="170"/>
      <c r="R377" s="170"/>
      <c r="S377" s="170"/>
    </row>
    <row r="378" spans="1:19" x14ac:dyDescent="0.2">
      <c r="A378" s="170"/>
      <c r="B378" s="540"/>
      <c r="C378" s="170"/>
      <c r="D378" s="170"/>
      <c r="E378" s="170"/>
      <c r="F378" s="170"/>
      <c r="G378" s="170"/>
      <c r="H378" s="170"/>
      <c r="I378" s="170"/>
      <c r="J378" s="170"/>
      <c r="K378" s="170"/>
      <c r="L378" s="170"/>
      <c r="M378" s="170"/>
      <c r="N378" s="170"/>
      <c r="O378" s="170"/>
      <c r="P378" s="170"/>
      <c r="Q378" s="170"/>
      <c r="R378" s="170"/>
      <c r="S378" s="170"/>
    </row>
    <row r="379" spans="1:19" x14ac:dyDescent="0.2">
      <c r="A379" s="170"/>
      <c r="B379" s="540"/>
      <c r="C379" s="170"/>
      <c r="D379" s="170"/>
      <c r="E379" s="170"/>
      <c r="F379" s="170"/>
      <c r="G379" s="170"/>
      <c r="H379" s="170"/>
      <c r="I379" s="170"/>
      <c r="J379" s="170"/>
      <c r="K379" s="170"/>
      <c r="L379" s="170"/>
      <c r="M379" s="170"/>
      <c r="N379" s="170"/>
      <c r="O379" s="170"/>
      <c r="P379" s="170"/>
      <c r="Q379" s="170"/>
      <c r="R379" s="170"/>
      <c r="S379" s="170"/>
    </row>
    <row r="380" spans="1:19" x14ac:dyDescent="0.2">
      <c r="A380" s="170"/>
      <c r="B380" s="540"/>
      <c r="C380" s="170"/>
      <c r="D380" s="170"/>
      <c r="E380" s="170"/>
      <c r="F380" s="170"/>
      <c r="G380" s="170"/>
      <c r="H380" s="170"/>
      <c r="I380" s="170"/>
      <c r="J380" s="170"/>
      <c r="K380" s="170"/>
      <c r="L380" s="170"/>
      <c r="M380" s="170"/>
      <c r="N380" s="170"/>
      <c r="O380" s="170"/>
      <c r="P380" s="170"/>
      <c r="Q380" s="170"/>
      <c r="R380" s="170"/>
      <c r="S380" s="170"/>
    </row>
    <row r="381" spans="1:19" x14ac:dyDescent="0.2">
      <c r="A381" s="170"/>
      <c r="B381" s="540"/>
      <c r="C381" s="170"/>
      <c r="D381" s="170"/>
      <c r="E381" s="170"/>
      <c r="F381" s="170"/>
      <c r="G381" s="170"/>
      <c r="H381" s="170"/>
      <c r="I381" s="170"/>
      <c r="J381" s="170"/>
      <c r="K381" s="170"/>
      <c r="L381" s="170"/>
      <c r="M381" s="170"/>
      <c r="N381" s="170"/>
      <c r="O381" s="170"/>
      <c r="P381" s="170"/>
      <c r="Q381" s="170"/>
      <c r="R381" s="170"/>
      <c r="S381" s="170"/>
    </row>
    <row r="382" spans="1:19" x14ac:dyDescent="0.2">
      <c r="A382" s="170"/>
      <c r="B382" s="540"/>
      <c r="C382" s="170"/>
      <c r="D382" s="170"/>
      <c r="E382" s="170"/>
      <c r="F382" s="170"/>
      <c r="G382" s="170"/>
      <c r="H382" s="170"/>
      <c r="I382" s="170"/>
      <c r="J382" s="170"/>
      <c r="K382" s="170"/>
      <c r="L382" s="170"/>
      <c r="M382" s="170"/>
      <c r="N382" s="170"/>
      <c r="O382" s="170"/>
      <c r="P382" s="170"/>
      <c r="Q382" s="170"/>
      <c r="R382" s="170"/>
      <c r="S382" s="170"/>
    </row>
    <row r="383" spans="1:19" x14ac:dyDescent="0.2">
      <c r="A383" s="170"/>
      <c r="B383" s="540"/>
      <c r="C383" s="170"/>
      <c r="D383" s="170"/>
      <c r="E383" s="170"/>
      <c r="F383" s="170"/>
      <c r="G383" s="170"/>
      <c r="H383" s="170"/>
      <c r="I383" s="170"/>
      <c r="J383" s="170"/>
      <c r="K383" s="170"/>
      <c r="L383" s="170"/>
      <c r="M383" s="170"/>
      <c r="N383" s="170"/>
      <c r="O383" s="170"/>
      <c r="P383" s="170"/>
      <c r="Q383" s="170"/>
      <c r="R383" s="170"/>
      <c r="S383" s="170"/>
    </row>
    <row r="384" spans="1:19" x14ac:dyDescent="0.2">
      <c r="A384" s="170"/>
      <c r="B384" s="540"/>
      <c r="C384" s="170"/>
      <c r="D384" s="170"/>
      <c r="E384" s="170"/>
      <c r="F384" s="170"/>
      <c r="G384" s="170"/>
      <c r="H384" s="170"/>
      <c r="I384" s="170"/>
      <c r="J384" s="170"/>
      <c r="K384" s="170"/>
      <c r="L384" s="170"/>
      <c r="M384" s="170"/>
      <c r="N384" s="170"/>
      <c r="O384" s="170"/>
      <c r="P384" s="170"/>
      <c r="Q384" s="170"/>
      <c r="R384" s="170"/>
      <c r="S384" s="170"/>
    </row>
    <row r="385" spans="1:19" x14ac:dyDescent="0.2">
      <c r="A385" s="170"/>
      <c r="B385" s="540"/>
      <c r="C385" s="170"/>
      <c r="D385" s="170"/>
      <c r="E385" s="170"/>
      <c r="F385" s="170"/>
      <c r="G385" s="170"/>
      <c r="H385" s="170"/>
      <c r="I385" s="170"/>
      <c r="J385" s="170"/>
      <c r="K385" s="170"/>
      <c r="L385" s="170"/>
      <c r="M385" s="170"/>
      <c r="N385" s="170"/>
      <c r="O385" s="170"/>
      <c r="P385" s="170"/>
      <c r="Q385" s="170"/>
      <c r="R385" s="170"/>
      <c r="S385" s="170"/>
    </row>
    <row r="386" spans="1:19" x14ac:dyDescent="0.2">
      <c r="A386" s="170"/>
      <c r="B386" s="540"/>
      <c r="C386" s="170"/>
      <c r="D386" s="170"/>
      <c r="E386" s="170"/>
      <c r="F386" s="170"/>
      <c r="G386" s="170"/>
      <c r="H386" s="170"/>
      <c r="I386" s="170"/>
      <c r="J386" s="170"/>
      <c r="K386" s="170"/>
      <c r="L386" s="170"/>
      <c r="M386" s="170"/>
      <c r="N386" s="170"/>
      <c r="O386" s="170"/>
      <c r="P386" s="170"/>
      <c r="Q386" s="170"/>
      <c r="R386" s="170"/>
      <c r="S386" s="170"/>
    </row>
    <row r="387" spans="1:19" x14ac:dyDescent="0.2">
      <c r="A387" s="170"/>
      <c r="B387" s="540"/>
      <c r="C387" s="170"/>
      <c r="D387" s="170"/>
      <c r="E387" s="170"/>
      <c r="F387" s="170"/>
      <c r="G387" s="170"/>
      <c r="H387" s="170"/>
      <c r="I387" s="170"/>
      <c r="J387" s="170"/>
      <c r="K387" s="170"/>
      <c r="L387" s="170"/>
      <c r="M387" s="170"/>
      <c r="N387" s="170"/>
      <c r="O387" s="170"/>
      <c r="P387" s="170"/>
      <c r="Q387" s="170"/>
      <c r="R387" s="170"/>
      <c r="S387" s="170"/>
    </row>
    <row r="388" spans="1:19" x14ac:dyDescent="0.2">
      <c r="A388" s="170"/>
      <c r="B388" s="540"/>
      <c r="C388" s="170"/>
      <c r="D388" s="170"/>
      <c r="E388" s="170"/>
      <c r="F388" s="170"/>
      <c r="G388" s="170"/>
      <c r="H388" s="170"/>
      <c r="I388" s="170"/>
      <c r="J388" s="170"/>
      <c r="K388" s="170"/>
      <c r="L388" s="170"/>
      <c r="M388" s="170"/>
      <c r="N388" s="170"/>
      <c r="O388" s="170"/>
      <c r="P388" s="170"/>
      <c r="Q388" s="170"/>
      <c r="R388" s="170"/>
      <c r="S388" s="170"/>
    </row>
    <row r="389" spans="1:19" x14ac:dyDescent="0.2">
      <c r="A389" s="170"/>
      <c r="B389" s="540"/>
      <c r="C389" s="170"/>
      <c r="D389" s="170"/>
      <c r="E389" s="170"/>
      <c r="F389" s="170"/>
      <c r="G389" s="170"/>
      <c r="H389" s="170"/>
      <c r="I389" s="170"/>
      <c r="J389" s="170"/>
      <c r="K389" s="170"/>
      <c r="L389" s="170"/>
      <c r="M389" s="170"/>
      <c r="N389" s="170"/>
      <c r="O389" s="170"/>
      <c r="P389" s="170"/>
      <c r="Q389" s="170"/>
      <c r="R389" s="170"/>
      <c r="S389" s="170"/>
    </row>
    <row r="390" spans="1:19" x14ac:dyDescent="0.2">
      <c r="A390" s="170"/>
      <c r="B390" s="540"/>
      <c r="C390" s="170"/>
      <c r="D390" s="170"/>
      <c r="E390" s="170"/>
      <c r="F390" s="170"/>
      <c r="G390" s="170"/>
      <c r="H390" s="170"/>
      <c r="I390" s="170"/>
      <c r="J390" s="170"/>
      <c r="K390" s="170"/>
      <c r="L390" s="170"/>
      <c r="M390" s="170"/>
      <c r="N390" s="170"/>
      <c r="O390" s="170"/>
      <c r="P390" s="170"/>
      <c r="Q390" s="170"/>
      <c r="R390" s="170"/>
      <c r="S390" s="170"/>
    </row>
    <row r="391" spans="1:19" x14ac:dyDescent="0.2">
      <c r="A391" s="170"/>
      <c r="B391" s="540"/>
      <c r="C391" s="170"/>
      <c r="D391" s="170"/>
      <c r="E391" s="170"/>
      <c r="F391" s="170"/>
      <c r="G391" s="170"/>
      <c r="H391" s="170"/>
      <c r="I391" s="170"/>
      <c r="J391" s="170"/>
      <c r="K391" s="170"/>
      <c r="L391" s="170"/>
      <c r="M391" s="170"/>
      <c r="N391" s="170"/>
      <c r="O391" s="170"/>
      <c r="P391" s="170"/>
      <c r="Q391" s="170"/>
      <c r="R391" s="170"/>
      <c r="S391" s="170"/>
    </row>
    <row r="392" spans="1:19" x14ac:dyDescent="0.2">
      <c r="A392" s="170"/>
      <c r="B392" s="540"/>
      <c r="C392" s="170"/>
      <c r="D392" s="170"/>
      <c r="E392" s="170"/>
      <c r="F392" s="170"/>
      <c r="G392" s="170"/>
      <c r="H392" s="170"/>
      <c r="I392" s="170"/>
      <c r="J392" s="170"/>
      <c r="K392" s="170"/>
      <c r="L392" s="170"/>
      <c r="M392" s="170"/>
      <c r="N392" s="170"/>
      <c r="O392" s="170"/>
      <c r="P392" s="170"/>
      <c r="Q392" s="170"/>
      <c r="R392" s="170"/>
      <c r="S392" s="170"/>
    </row>
    <row r="393" spans="1:19" x14ac:dyDescent="0.2">
      <c r="A393" s="170"/>
      <c r="B393" s="540"/>
      <c r="C393" s="170"/>
      <c r="D393" s="170"/>
      <c r="E393" s="170"/>
      <c r="F393" s="170"/>
      <c r="G393" s="170"/>
      <c r="H393" s="170"/>
      <c r="I393" s="170"/>
      <c r="J393" s="170"/>
      <c r="K393" s="170"/>
      <c r="L393" s="170"/>
      <c r="M393" s="170"/>
      <c r="N393" s="170"/>
      <c r="O393" s="170"/>
      <c r="P393" s="170"/>
      <c r="Q393" s="170"/>
      <c r="R393" s="170"/>
      <c r="S393" s="170"/>
    </row>
    <row r="394" spans="1:19" x14ac:dyDescent="0.2">
      <c r="A394" s="170"/>
      <c r="B394" s="540"/>
      <c r="C394" s="170"/>
      <c r="D394" s="170"/>
      <c r="E394" s="170"/>
      <c r="F394" s="170"/>
      <c r="G394" s="170"/>
      <c r="H394" s="170"/>
      <c r="I394" s="170"/>
      <c r="J394" s="170"/>
      <c r="K394" s="170"/>
      <c r="L394" s="170"/>
      <c r="M394" s="170"/>
      <c r="N394" s="170"/>
      <c r="O394" s="170"/>
      <c r="P394" s="170"/>
      <c r="Q394" s="170"/>
      <c r="R394" s="170"/>
      <c r="S394" s="170"/>
    </row>
    <row r="395" spans="1:19" x14ac:dyDescent="0.2">
      <c r="A395" s="170"/>
      <c r="B395" s="540"/>
      <c r="C395" s="170"/>
      <c r="D395" s="170"/>
      <c r="E395" s="170"/>
      <c r="F395" s="170"/>
      <c r="G395" s="170"/>
      <c r="H395" s="170"/>
      <c r="I395" s="170"/>
      <c r="J395" s="170"/>
      <c r="K395" s="170"/>
      <c r="L395" s="170"/>
      <c r="M395" s="170"/>
      <c r="N395" s="170"/>
      <c r="O395" s="170"/>
      <c r="P395" s="170"/>
      <c r="Q395" s="170"/>
      <c r="R395" s="170"/>
      <c r="S395" s="170"/>
    </row>
    <row r="396" spans="1:19" x14ac:dyDescent="0.2">
      <c r="A396" s="170"/>
      <c r="B396" s="540"/>
      <c r="C396" s="170"/>
      <c r="D396" s="170"/>
      <c r="E396" s="170"/>
      <c r="F396" s="170"/>
      <c r="G396" s="170"/>
      <c r="H396" s="170"/>
      <c r="I396" s="170"/>
      <c r="J396" s="170"/>
      <c r="K396" s="170"/>
      <c r="L396" s="170"/>
      <c r="M396" s="170"/>
      <c r="N396" s="170"/>
      <c r="O396" s="170"/>
      <c r="P396" s="170"/>
      <c r="Q396" s="170"/>
      <c r="R396" s="170"/>
      <c r="S396" s="170"/>
    </row>
    <row r="397" spans="1:19" x14ac:dyDescent="0.2">
      <c r="A397" s="170"/>
      <c r="B397" s="540"/>
      <c r="C397" s="170"/>
      <c r="D397" s="170"/>
      <c r="E397" s="170"/>
      <c r="F397" s="170"/>
      <c r="G397" s="170"/>
      <c r="H397" s="170"/>
      <c r="I397" s="170"/>
      <c r="J397" s="170"/>
      <c r="K397" s="170"/>
      <c r="L397" s="170"/>
      <c r="M397" s="170"/>
      <c r="N397" s="170"/>
      <c r="O397" s="170"/>
      <c r="P397" s="170"/>
      <c r="Q397" s="170"/>
      <c r="R397" s="170"/>
      <c r="S397" s="170"/>
    </row>
    <row r="398" spans="1:19" x14ac:dyDescent="0.2">
      <c r="A398" s="170"/>
      <c r="B398" s="540"/>
      <c r="C398" s="170"/>
      <c r="D398" s="170"/>
      <c r="E398" s="170"/>
      <c r="F398" s="170"/>
      <c r="G398" s="170"/>
      <c r="H398" s="170"/>
      <c r="I398" s="170"/>
      <c r="J398" s="170"/>
      <c r="K398" s="170"/>
      <c r="L398" s="170"/>
      <c r="M398" s="170"/>
      <c r="N398" s="170"/>
      <c r="O398" s="170"/>
      <c r="P398" s="170"/>
      <c r="Q398" s="170"/>
      <c r="R398" s="170"/>
      <c r="S398" s="170"/>
    </row>
    <row r="399" spans="1:19" x14ac:dyDescent="0.2">
      <c r="A399" s="170"/>
      <c r="B399" s="540"/>
      <c r="C399" s="170"/>
      <c r="D399" s="170"/>
      <c r="E399" s="170"/>
      <c r="F399" s="170"/>
      <c r="G399" s="170"/>
      <c r="H399" s="170"/>
      <c r="I399" s="170"/>
      <c r="J399" s="170"/>
      <c r="K399" s="170"/>
      <c r="L399" s="170"/>
      <c r="M399" s="170"/>
      <c r="N399" s="170"/>
      <c r="O399" s="170"/>
      <c r="P399" s="170"/>
      <c r="Q399" s="170"/>
      <c r="R399" s="170"/>
      <c r="S399" s="170"/>
    </row>
    <row r="400" spans="1:19" x14ac:dyDescent="0.2">
      <c r="A400" s="170"/>
      <c r="B400" s="540"/>
      <c r="C400" s="170"/>
      <c r="D400" s="170"/>
      <c r="E400" s="170"/>
      <c r="F400" s="170"/>
      <c r="G400" s="170"/>
      <c r="H400" s="170"/>
      <c r="I400" s="170"/>
      <c r="J400" s="170"/>
      <c r="K400" s="170"/>
      <c r="L400" s="170"/>
      <c r="M400" s="170"/>
      <c r="N400" s="170"/>
      <c r="O400" s="170"/>
      <c r="P400" s="170"/>
      <c r="Q400" s="170"/>
      <c r="R400" s="170"/>
      <c r="S400" s="170"/>
    </row>
    <row r="401" spans="1:19" x14ac:dyDescent="0.2">
      <c r="A401" s="170"/>
      <c r="B401" s="540"/>
      <c r="C401" s="170"/>
      <c r="D401" s="170"/>
      <c r="E401" s="170"/>
      <c r="F401" s="170"/>
      <c r="G401" s="170"/>
      <c r="H401" s="170"/>
      <c r="I401" s="170"/>
      <c r="J401" s="170"/>
      <c r="K401" s="170"/>
      <c r="L401" s="170"/>
      <c r="M401" s="170"/>
      <c r="N401" s="170"/>
      <c r="O401" s="170"/>
      <c r="P401" s="170"/>
      <c r="Q401" s="170"/>
      <c r="R401" s="170"/>
      <c r="S401" s="170"/>
    </row>
    <row r="402" spans="1:19" x14ac:dyDescent="0.2">
      <c r="A402" s="170"/>
      <c r="B402" s="540"/>
      <c r="C402" s="170"/>
      <c r="D402" s="170"/>
      <c r="E402" s="170"/>
      <c r="F402" s="170"/>
      <c r="G402" s="170"/>
      <c r="H402" s="170"/>
      <c r="I402" s="170"/>
      <c r="J402" s="170"/>
      <c r="K402" s="170"/>
      <c r="L402" s="170"/>
      <c r="M402" s="170"/>
      <c r="N402" s="170"/>
      <c r="O402" s="170"/>
      <c r="P402" s="170"/>
      <c r="Q402" s="170"/>
      <c r="R402" s="170"/>
      <c r="S402" s="170"/>
    </row>
    <row r="403" spans="1:19" x14ac:dyDescent="0.2">
      <c r="A403" s="170"/>
      <c r="B403" s="540"/>
      <c r="C403" s="170"/>
      <c r="D403" s="170"/>
      <c r="E403" s="170"/>
      <c r="F403" s="170"/>
      <c r="G403" s="170"/>
      <c r="H403" s="170"/>
      <c r="I403" s="170"/>
      <c r="J403" s="170"/>
      <c r="K403" s="170"/>
      <c r="L403" s="170"/>
      <c r="M403" s="170"/>
      <c r="N403" s="170"/>
      <c r="O403" s="170"/>
      <c r="P403" s="170"/>
      <c r="Q403" s="170"/>
      <c r="R403" s="170"/>
      <c r="S403" s="170"/>
    </row>
    <row r="404" spans="1:19" x14ac:dyDescent="0.2">
      <c r="A404" s="170"/>
      <c r="B404" s="540"/>
      <c r="C404" s="170"/>
      <c r="D404" s="170"/>
      <c r="E404" s="170"/>
      <c r="F404" s="170"/>
      <c r="G404" s="170"/>
      <c r="H404" s="170"/>
      <c r="I404" s="170"/>
      <c r="J404" s="170"/>
      <c r="K404" s="170"/>
      <c r="L404" s="170"/>
      <c r="M404" s="170"/>
      <c r="N404" s="170"/>
      <c r="O404" s="170"/>
      <c r="P404" s="170"/>
      <c r="Q404" s="170"/>
      <c r="R404" s="170"/>
      <c r="S404" s="170"/>
    </row>
    <row r="405" spans="1:19" x14ac:dyDescent="0.2">
      <c r="A405" s="170"/>
      <c r="B405" s="540"/>
      <c r="C405" s="170"/>
      <c r="D405" s="170"/>
      <c r="E405" s="170"/>
      <c r="F405" s="170"/>
      <c r="G405" s="170"/>
      <c r="H405" s="170"/>
      <c r="I405" s="170"/>
      <c r="J405" s="170"/>
      <c r="K405" s="170"/>
      <c r="L405" s="170"/>
      <c r="M405" s="170"/>
      <c r="N405" s="170"/>
      <c r="O405" s="170"/>
      <c r="P405" s="170"/>
      <c r="Q405" s="170"/>
      <c r="R405" s="170"/>
      <c r="S405" s="170"/>
    </row>
    <row r="406" spans="1:19" x14ac:dyDescent="0.2">
      <c r="A406" s="170"/>
      <c r="B406" s="540"/>
      <c r="C406" s="170"/>
      <c r="D406" s="170"/>
      <c r="E406" s="170"/>
      <c r="F406" s="170"/>
      <c r="G406" s="170"/>
      <c r="H406" s="170"/>
      <c r="I406" s="170"/>
      <c r="J406" s="170"/>
      <c r="K406" s="170"/>
      <c r="L406" s="170"/>
      <c r="M406" s="170"/>
      <c r="N406" s="170"/>
      <c r="O406" s="170"/>
      <c r="P406" s="170"/>
      <c r="Q406" s="170"/>
      <c r="R406" s="170"/>
      <c r="S406" s="170"/>
    </row>
    <row r="407" spans="1:19" x14ac:dyDescent="0.2">
      <c r="A407" s="170"/>
      <c r="B407" s="540"/>
      <c r="C407" s="170"/>
      <c r="D407" s="170"/>
      <c r="E407" s="170"/>
      <c r="F407" s="170"/>
      <c r="G407" s="170"/>
      <c r="H407" s="170"/>
      <c r="I407" s="170"/>
      <c r="J407" s="170"/>
      <c r="K407" s="170"/>
      <c r="L407" s="170"/>
      <c r="M407" s="170"/>
      <c r="N407" s="170"/>
      <c r="O407" s="170"/>
      <c r="P407" s="170"/>
      <c r="Q407" s="170"/>
      <c r="R407" s="170"/>
      <c r="S407" s="170"/>
    </row>
    <row r="408" spans="1:19" x14ac:dyDescent="0.2">
      <c r="A408" s="170"/>
      <c r="B408" s="540"/>
      <c r="C408" s="170"/>
      <c r="D408" s="170"/>
      <c r="E408" s="170"/>
      <c r="F408" s="170"/>
      <c r="G408" s="170"/>
      <c r="H408" s="170"/>
      <c r="I408" s="170"/>
      <c r="J408" s="170"/>
      <c r="K408" s="170"/>
      <c r="L408" s="170"/>
      <c r="M408" s="170"/>
      <c r="N408" s="170"/>
      <c r="O408" s="170"/>
      <c r="P408" s="170"/>
      <c r="Q408" s="170"/>
      <c r="R408" s="170"/>
      <c r="S408" s="170"/>
    </row>
    <row r="409" spans="1:19" x14ac:dyDescent="0.2">
      <c r="A409" s="170"/>
      <c r="B409" s="540"/>
      <c r="C409" s="170"/>
      <c r="D409" s="170"/>
      <c r="E409" s="170"/>
      <c r="F409" s="170"/>
      <c r="G409" s="170"/>
      <c r="H409" s="170"/>
      <c r="I409" s="170"/>
      <c r="J409" s="170"/>
      <c r="K409" s="170"/>
      <c r="L409" s="170"/>
      <c r="M409" s="170"/>
      <c r="N409" s="170"/>
      <c r="O409" s="170"/>
      <c r="P409" s="170"/>
      <c r="Q409" s="170"/>
      <c r="R409" s="170"/>
      <c r="S409" s="170"/>
    </row>
    <row r="410" spans="1:19" x14ac:dyDescent="0.2">
      <c r="A410" s="170"/>
      <c r="B410" s="540"/>
      <c r="C410" s="170"/>
      <c r="D410" s="170"/>
      <c r="E410" s="170"/>
      <c r="F410" s="170"/>
      <c r="G410" s="170"/>
      <c r="H410" s="170"/>
      <c r="I410" s="170"/>
      <c r="J410" s="170"/>
      <c r="K410" s="170"/>
      <c r="L410" s="170"/>
      <c r="M410" s="170"/>
      <c r="N410" s="170"/>
      <c r="O410" s="170"/>
      <c r="P410" s="170"/>
      <c r="Q410" s="170"/>
      <c r="R410" s="170"/>
      <c r="S410" s="170"/>
    </row>
    <row r="411" spans="1:19" x14ac:dyDescent="0.2">
      <c r="A411" s="170"/>
      <c r="B411" s="540"/>
      <c r="C411" s="170"/>
      <c r="D411" s="170"/>
      <c r="E411" s="170"/>
      <c r="F411" s="170"/>
      <c r="G411" s="170"/>
      <c r="H411" s="170"/>
      <c r="I411" s="170"/>
      <c r="J411" s="170"/>
      <c r="K411" s="170"/>
      <c r="L411" s="170"/>
      <c r="M411" s="170"/>
      <c r="N411" s="170"/>
      <c r="O411" s="170"/>
      <c r="P411" s="170"/>
      <c r="Q411" s="170"/>
      <c r="R411" s="170"/>
      <c r="S411" s="170"/>
    </row>
    <row r="412" spans="1:19" x14ac:dyDescent="0.2">
      <c r="A412" s="170"/>
      <c r="B412" s="540"/>
      <c r="C412" s="170"/>
      <c r="D412" s="170"/>
      <c r="E412" s="170"/>
      <c r="F412" s="170"/>
      <c r="G412" s="170"/>
      <c r="H412" s="170"/>
      <c r="I412" s="170"/>
      <c r="J412" s="170"/>
      <c r="K412" s="170"/>
      <c r="L412" s="170"/>
      <c r="M412" s="170"/>
      <c r="N412" s="170"/>
      <c r="O412" s="170"/>
      <c r="P412" s="170"/>
      <c r="Q412" s="170"/>
      <c r="R412" s="170"/>
      <c r="S412" s="170"/>
    </row>
    <row r="413" spans="1:19" x14ac:dyDescent="0.2">
      <c r="A413" s="170"/>
      <c r="B413" s="540"/>
      <c r="C413" s="170"/>
      <c r="D413" s="170"/>
      <c r="E413" s="170"/>
      <c r="F413" s="170"/>
      <c r="G413" s="170"/>
      <c r="H413" s="170"/>
      <c r="I413" s="170"/>
      <c r="J413" s="170"/>
      <c r="K413" s="170"/>
      <c r="L413" s="170"/>
      <c r="M413" s="170"/>
      <c r="N413" s="170"/>
      <c r="O413" s="170"/>
      <c r="P413" s="170"/>
      <c r="Q413" s="170"/>
      <c r="R413" s="170"/>
      <c r="S413" s="170"/>
    </row>
    <row r="414" spans="1:19" x14ac:dyDescent="0.2">
      <c r="A414" s="170"/>
      <c r="B414" s="540"/>
      <c r="C414" s="170"/>
      <c r="D414" s="170"/>
      <c r="E414" s="170"/>
      <c r="F414" s="170"/>
      <c r="G414" s="170"/>
      <c r="H414" s="170"/>
      <c r="I414" s="170"/>
      <c r="J414" s="170"/>
      <c r="K414" s="170"/>
      <c r="L414" s="170"/>
      <c r="M414" s="170"/>
      <c r="N414" s="170"/>
      <c r="O414" s="170"/>
      <c r="P414" s="170"/>
      <c r="Q414" s="170"/>
      <c r="R414" s="170"/>
      <c r="S414" s="170"/>
    </row>
    <row r="415" spans="1:19" x14ac:dyDescent="0.2">
      <c r="A415" s="170"/>
      <c r="B415" s="540"/>
      <c r="C415" s="170"/>
      <c r="D415" s="170"/>
      <c r="E415" s="170"/>
      <c r="F415" s="170"/>
      <c r="G415" s="170"/>
      <c r="H415" s="170"/>
      <c r="I415" s="170"/>
      <c r="J415" s="170"/>
      <c r="K415" s="170"/>
      <c r="L415" s="170"/>
      <c r="M415" s="170"/>
      <c r="N415" s="170"/>
      <c r="O415" s="170"/>
      <c r="P415" s="170"/>
      <c r="Q415" s="170"/>
      <c r="R415" s="170"/>
      <c r="S415" s="170"/>
    </row>
    <row r="416" spans="1:19" x14ac:dyDescent="0.2">
      <c r="A416" s="170"/>
      <c r="B416" s="540"/>
      <c r="C416" s="170"/>
      <c r="D416" s="170"/>
      <c r="E416" s="170"/>
      <c r="F416" s="170"/>
      <c r="G416" s="170"/>
      <c r="H416" s="170"/>
      <c r="I416" s="170"/>
      <c r="J416" s="170"/>
      <c r="K416" s="170"/>
      <c r="L416" s="170"/>
      <c r="M416" s="170"/>
      <c r="N416" s="170"/>
      <c r="O416" s="170"/>
      <c r="P416" s="170"/>
      <c r="Q416" s="170"/>
      <c r="R416" s="170"/>
      <c r="S416" s="170"/>
    </row>
    <row r="417" spans="1:19" x14ac:dyDescent="0.2">
      <c r="A417" s="170"/>
      <c r="B417" s="540"/>
      <c r="C417" s="170"/>
      <c r="D417" s="170"/>
      <c r="E417" s="170"/>
      <c r="F417" s="170"/>
      <c r="G417" s="170"/>
      <c r="H417" s="170"/>
      <c r="I417" s="170"/>
      <c r="J417" s="170"/>
      <c r="K417" s="170"/>
      <c r="L417" s="170"/>
      <c r="M417" s="170"/>
      <c r="N417" s="170"/>
      <c r="O417" s="170"/>
      <c r="P417" s="170"/>
      <c r="Q417" s="170"/>
      <c r="R417" s="170"/>
      <c r="S417" s="170"/>
    </row>
    <row r="418" spans="1:19" x14ac:dyDescent="0.2">
      <c r="A418" s="170"/>
      <c r="B418" s="540"/>
      <c r="C418" s="170"/>
      <c r="D418" s="170"/>
      <c r="E418" s="170"/>
      <c r="F418" s="170"/>
      <c r="G418" s="170"/>
      <c r="H418" s="170"/>
      <c r="I418" s="170"/>
      <c r="J418" s="170"/>
      <c r="K418" s="170"/>
      <c r="L418" s="170"/>
      <c r="M418" s="170"/>
      <c r="N418" s="170"/>
      <c r="O418" s="170"/>
      <c r="P418" s="170"/>
      <c r="Q418" s="170"/>
      <c r="R418" s="170"/>
      <c r="S418" s="170"/>
    </row>
    <row r="419" spans="1:19" x14ac:dyDescent="0.2">
      <c r="A419" s="170"/>
      <c r="B419" s="540"/>
      <c r="C419" s="170"/>
      <c r="D419" s="170"/>
      <c r="E419" s="170"/>
      <c r="F419" s="170"/>
      <c r="G419" s="170"/>
      <c r="H419" s="170"/>
      <c r="I419" s="170"/>
      <c r="J419" s="170"/>
      <c r="K419" s="170"/>
      <c r="L419" s="170"/>
      <c r="M419" s="170"/>
      <c r="N419" s="170"/>
      <c r="O419" s="170"/>
      <c r="P419" s="170"/>
      <c r="Q419" s="170"/>
      <c r="R419" s="170"/>
      <c r="S419" s="170"/>
    </row>
    <row r="420" spans="1:19" x14ac:dyDescent="0.2">
      <c r="A420" s="170"/>
      <c r="B420" s="540"/>
      <c r="C420" s="170"/>
      <c r="D420" s="170"/>
      <c r="E420" s="170"/>
      <c r="F420" s="170"/>
      <c r="G420" s="170"/>
      <c r="H420" s="170"/>
      <c r="I420" s="170"/>
      <c r="J420" s="170"/>
      <c r="K420" s="170"/>
      <c r="L420" s="170"/>
      <c r="M420" s="170"/>
      <c r="N420" s="170"/>
      <c r="O420" s="170"/>
      <c r="P420" s="170"/>
      <c r="Q420" s="170"/>
      <c r="R420" s="170"/>
      <c r="S420" s="170"/>
    </row>
    <row r="421" spans="1:19" x14ac:dyDescent="0.2">
      <c r="A421" s="170"/>
      <c r="B421" s="540"/>
      <c r="C421" s="170"/>
      <c r="D421" s="170"/>
      <c r="E421" s="170"/>
      <c r="F421" s="170"/>
      <c r="G421" s="170"/>
      <c r="H421" s="170"/>
      <c r="I421" s="170"/>
      <c r="J421" s="170"/>
      <c r="K421" s="170"/>
      <c r="L421" s="170"/>
      <c r="M421" s="170"/>
      <c r="N421" s="170"/>
      <c r="O421" s="170"/>
      <c r="P421" s="170"/>
      <c r="Q421" s="170"/>
      <c r="R421" s="170"/>
      <c r="S421" s="170"/>
    </row>
    <row r="422" spans="1:19" x14ac:dyDescent="0.2">
      <c r="A422" s="170"/>
      <c r="B422" s="540"/>
      <c r="C422" s="170"/>
      <c r="D422" s="170"/>
      <c r="E422" s="170"/>
      <c r="F422" s="170"/>
      <c r="G422" s="170"/>
      <c r="H422" s="170"/>
      <c r="I422" s="170"/>
      <c r="J422" s="170"/>
      <c r="K422" s="170"/>
      <c r="L422" s="170"/>
      <c r="M422" s="170"/>
      <c r="N422" s="170"/>
      <c r="O422" s="170"/>
      <c r="P422" s="170"/>
      <c r="Q422" s="170"/>
      <c r="R422" s="170"/>
      <c r="S422" s="170"/>
    </row>
    <row r="423" spans="1:19" x14ac:dyDescent="0.2">
      <c r="A423" s="170"/>
      <c r="B423" s="540"/>
      <c r="C423" s="170"/>
      <c r="D423" s="170"/>
      <c r="E423" s="170"/>
      <c r="F423" s="170"/>
      <c r="G423" s="170"/>
      <c r="H423" s="170"/>
      <c r="I423" s="170"/>
      <c r="J423" s="170"/>
      <c r="K423" s="170"/>
      <c r="L423" s="170"/>
      <c r="M423" s="170"/>
      <c r="N423" s="170"/>
      <c r="O423" s="170"/>
      <c r="P423" s="170"/>
      <c r="Q423" s="170"/>
      <c r="R423" s="170"/>
      <c r="S423" s="170"/>
    </row>
    <row r="424" spans="1:19" x14ac:dyDescent="0.2">
      <c r="A424" s="170"/>
      <c r="B424" s="540"/>
      <c r="C424" s="170"/>
      <c r="D424" s="170"/>
      <c r="E424" s="170"/>
      <c r="F424" s="170"/>
      <c r="G424" s="170"/>
      <c r="H424" s="170"/>
      <c r="I424" s="170"/>
      <c r="J424" s="170"/>
      <c r="K424" s="170"/>
      <c r="L424" s="170"/>
      <c r="M424" s="170"/>
      <c r="N424" s="170"/>
      <c r="O424" s="170"/>
      <c r="P424" s="170"/>
      <c r="Q424" s="170"/>
      <c r="R424" s="170"/>
      <c r="S424" s="170"/>
    </row>
    <row r="425" spans="1:19" x14ac:dyDescent="0.2">
      <c r="A425" s="170"/>
      <c r="B425" s="540"/>
      <c r="C425" s="170"/>
      <c r="D425" s="170"/>
      <c r="E425" s="170"/>
      <c r="F425" s="170"/>
      <c r="G425" s="170"/>
      <c r="H425" s="170"/>
      <c r="I425" s="170"/>
      <c r="J425" s="170"/>
      <c r="K425" s="170"/>
      <c r="L425" s="170"/>
      <c r="M425" s="170"/>
      <c r="N425" s="170"/>
      <c r="O425" s="170"/>
      <c r="P425" s="170"/>
      <c r="Q425" s="170"/>
      <c r="R425" s="170"/>
      <c r="S425" s="170"/>
    </row>
    <row r="426" spans="1:19" x14ac:dyDescent="0.2">
      <c r="A426" s="170"/>
      <c r="B426" s="540"/>
      <c r="C426" s="170"/>
      <c r="D426" s="170"/>
      <c r="E426" s="170"/>
      <c r="F426" s="170"/>
      <c r="G426" s="170"/>
      <c r="H426" s="170"/>
      <c r="I426" s="170"/>
      <c r="J426" s="170"/>
      <c r="K426" s="170"/>
      <c r="L426" s="170"/>
      <c r="M426" s="170"/>
      <c r="N426" s="170"/>
      <c r="O426" s="170"/>
      <c r="P426" s="170"/>
      <c r="Q426" s="170"/>
      <c r="R426" s="170"/>
      <c r="S426" s="170"/>
    </row>
    <row r="427" spans="1:19" x14ac:dyDescent="0.2">
      <c r="A427" s="170"/>
      <c r="B427" s="540"/>
      <c r="C427" s="170"/>
      <c r="D427" s="170"/>
      <c r="E427" s="170"/>
      <c r="F427" s="170"/>
      <c r="G427" s="170"/>
      <c r="H427" s="170"/>
      <c r="I427" s="170"/>
      <c r="J427" s="170"/>
      <c r="K427" s="170"/>
      <c r="L427" s="170"/>
      <c r="M427" s="170"/>
      <c r="N427" s="170"/>
      <c r="O427" s="170"/>
      <c r="P427" s="170"/>
      <c r="Q427" s="170"/>
      <c r="R427" s="170"/>
      <c r="S427" s="170"/>
    </row>
    <row r="428" spans="1:19" x14ac:dyDescent="0.2">
      <c r="A428" s="170"/>
      <c r="B428" s="540"/>
      <c r="C428" s="170"/>
      <c r="D428" s="170"/>
      <c r="E428" s="170"/>
      <c r="F428" s="170"/>
      <c r="G428" s="170"/>
      <c r="H428" s="170"/>
      <c r="I428" s="170"/>
      <c r="J428" s="170"/>
      <c r="K428" s="170"/>
      <c r="L428" s="170"/>
      <c r="M428" s="170"/>
      <c r="N428" s="170"/>
      <c r="O428" s="170"/>
      <c r="P428" s="170"/>
      <c r="Q428" s="170"/>
      <c r="R428" s="170"/>
      <c r="S428" s="170"/>
    </row>
    <row r="429" spans="1:19" x14ac:dyDescent="0.2">
      <c r="A429" s="170"/>
      <c r="B429" s="540"/>
      <c r="C429" s="170"/>
      <c r="D429" s="170"/>
      <c r="E429" s="170"/>
      <c r="F429" s="170"/>
      <c r="G429" s="170"/>
      <c r="H429" s="170"/>
      <c r="I429" s="170"/>
      <c r="J429" s="170"/>
      <c r="K429" s="170"/>
      <c r="L429" s="170"/>
      <c r="M429" s="170"/>
      <c r="N429" s="170"/>
      <c r="O429" s="170"/>
      <c r="P429" s="170"/>
      <c r="Q429" s="170"/>
      <c r="R429" s="170"/>
      <c r="S429" s="170"/>
    </row>
    <row r="430" spans="1:19" x14ac:dyDescent="0.2">
      <c r="A430" s="170"/>
      <c r="B430" s="540"/>
      <c r="C430" s="170"/>
      <c r="D430" s="170"/>
      <c r="E430" s="170"/>
      <c r="F430" s="170"/>
      <c r="G430" s="170"/>
      <c r="H430" s="170"/>
      <c r="I430" s="170"/>
      <c r="J430" s="170"/>
      <c r="K430" s="170"/>
      <c r="L430" s="170"/>
      <c r="M430" s="170"/>
      <c r="N430" s="170"/>
      <c r="O430" s="170"/>
      <c r="P430" s="170"/>
      <c r="Q430" s="170"/>
      <c r="R430" s="170"/>
      <c r="S430" s="170"/>
    </row>
    <row r="431" spans="1:19" x14ac:dyDescent="0.2">
      <c r="A431" s="170"/>
      <c r="B431" s="540"/>
      <c r="C431" s="170"/>
      <c r="D431" s="170"/>
      <c r="E431" s="170"/>
      <c r="F431" s="170"/>
      <c r="G431" s="170"/>
      <c r="H431" s="170"/>
      <c r="I431" s="170"/>
      <c r="J431" s="170"/>
      <c r="K431" s="170"/>
      <c r="L431" s="170"/>
      <c r="M431" s="170"/>
      <c r="N431" s="170"/>
      <c r="O431" s="170"/>
      <c r="P431" s="170"/>
      <c r="Q431" s="170"/>
      <c r="R431" s="170"/>
      <c r="S431" s="170"/>
    </row>
    <row r="432" spans="1:19" x14ac:dyDescent="0.2">
      <c r="A432" s="170"/>
      <c r="B432" s="540"/>
      <c r="C432" s="170"/>
      <c r="D432" s="170"/>
      <c r="E432" s="170"/>
      <c r="F432" s="170"/>
      <c r="G432" s="170"/>
      <c r="H432" s="170"/>
      <c r="I432" s="170"/>
      <c r="J432" s="170"/>
      <c r="K432" s="170"/>
      <c r="L432" s="170"/>
      <c r="M432" s="170"/>
      <c r="N432" s="170"/>
      <c r="O432" s="170"/>
      <c r="P432" s="170"/>
      <c r="Q432" s="170"/>
      <c r="R432" s="170"/>
      <c r="S432" s="170"/>
    </row>
    <row r="433" spans="1:19" x14ac:dyDescent="0.2">
      <c r="A433" s="170"/>
      <c r="B433" s="540"/>
      <c r="C433" s="170"/>
      <c r="D433" s="170"/>
      <c r="E433" s="170"/>
      <c r="F433" s="170"/>
      <c r="G433" s="170"/>
      <c r="H433" s="170"/>
      <c r="I433" s="170"/>
      <c r="J433" s="170"/>
      <c r="K433" s="170"/>
      <c r="L433" s="170"/>
      <c r="M433" s="170"/>
      <c r="N433" s="170"/>
      <c r="O433" s="170"/>
      <c r="P433" s="170"/>
      <c r="Q433" s="170"/>
      <c r="R433" s="170"/>
      <c r="S433" s="170"/>
    </row>
    <row r="434" spans="1:19" x14ac:dyDescent="0.2">
      <c r="A434" s="170"/>
      <c r="B434" s="540"/>
      <c r="C434" s="170"/>
      <c r="D434" s="170"/>
      <c r="E434" s="170"/>
      <c r="F434" s="170"/>
      <c r="G434" s="170"/>
      <c r="H434" s="170"/>
      <c r="I434" s="170"/>
      <c r="J434" s="170"/>
      <c r="K434" s="170"/>
      <c r="L434" s="170"/>
      <c r="M434" s="170"/>
      <c r="N434" s="170"/>
      <c r="O434" s="170"/>
      <c r="P434" s="170"/>
      <c r="Q434" s="170"/>
      <c r="R434" s="170"/>
      <c r="S434" s="170"/>
    </row>
    <row r="435" spans="1:19" x14ac:dyDescent="0.2">
      <c r="A435" s="170"/>
      <c r="B435" s="540"/>
      <c r="C435" s="170"/>
      <c r="D435" s="170"/>
      <c r="E435" s="170"/>
      <c r="F435" s="170"/>
      <c r="G435" s="170"/>
      <c r="H435" s="170"/>
      <c r="I435" s="170"/>
      <c r="J435" s="170"/>
      <c r="K435" s="170"/>
      <c r="L435" s="170"/>
      <c r="M435" s="170"/>
      <c r="N435" s="170"/>
      <c r="O435" s="170"/>
      <c r="P435" s="170"/>
      <c r="Q435" s="170"/>
      <c r="R435" s="170"/>
      <c r="S435" s="170"/>
    </row>
    <row r="436" spans="1:19" x14ac:dyDescent="0.2">
      <c r="A436" s="170"/>
      <c r="B436" s="540"/>
      <c r="C436" s="170"/>
      <c r="D436" s="170"/>
      <c r="E436" s="170"/>
      <c r="F436" s="170"/>
      <c r="G436" s="170"/>
      <c r="H436" s="170"/>
      <c r="I436" s="170"/>
      <c r="J436" s="170"/>
      <c r="K436" s="170"/>
      <c r="L436" s="170"/>
      <c r="M436" s="170"/>
      <c r="N436" s="170"/>
      <c r="O436" s="170"/>
      <c r="P436" s="170"/>
      <c r="Q436" s="170"/>
      <c r="R436" s="170"/>
      <c r="S436" s="170"/>
    </row>
    <row r="437" spans="1:19" x14ac:dyDescent="0.2">
      <c r="A437" s="170"/>
      <c r="B437" s="540"/>
      <c r="C437" s="170"/>
      <c r="D437" s="170"/>
      <c r="E437" s="170"/>
      <c r="F437" s="170"/>
      <c r="G437" s="170"/>
      <c r="H437" s="170"/>
      <c r="I437" s="170"/>
      <c r="J437" s="170"/>
      <c r="K437" s="170"/>
      <c r="L437" s="170"/>
      <c r="M437" s="170"/>
      <c r="N437" s="170"/>
      <c r="O437" s="170"/>
      <c r="P437" s="170"/>
      <c r="Q437" s="170"/>
      <c r="R437" s="170"/>
      <c r="S437" s="170"/>
    </row>
  </sheetData>
  <mergeCells count="16">
    <mergeCell ref="R97:S97"/>
    <mergeCell ref="R107:S107"/>
    <mergeCell ref="R124:S124"/>
    <mergeCell ref="R151:S151"/>
    <mergeCell ref="B29:B34"/>
    <mergeCell ref="R29:S29"/>
    <mergeCell ref="R44:S44"/>
    <mergeCell ref="B78:B87"/>
    <mergeCell ref="C78:C79"/>
    <mergeCell ref="C80:C81"/>
    <mergeCell ref="C22:C23"/>
    <mergeCell ref="A1:S1"/>
    <mergeCell ref="E2:P2"/>
    <mergeCell ref="R2:S2"/>
    <mergeCell ref="R3:S4"/>
    <mergeCell ref="C14:C15"/>
  </mergeCells>
  <pageMargins left="0.23622047244094491" right="0.23622047244094491" top="0.23622047244094491" bottom="0.23622047244094491" header="0.31496062992125984" footer="0.31496062992125984"/>
  <pageSetup scale="51" orientation="landscape" r:id="rId1"/>
  <rowBreaks count="1" manualBreakCount="1">
    <brk id="87" max="16383"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473"/>
  <sheetViews>
    <sheetView view="pageBreakPreview" topLeftCell="A9" zoomScale="80" zoomScaleNormal="80" zoomScaleSheetLayoutView="80" workbookViewId="0">
      <selection activeCell="F52" sqref="F52"/>
    </sheetView>
  </sheetViews>
  <sheetFormatPr defaultRowHeight="12.75" x14ac:dyDescent="0.2"/>
  <cols>
    <col min="1" max="1" width="28" style="27" customWidth="1"/>
    <col min="2" max="2" width="15.7109375" style="541" customWidth="1"/>
    <col min="3" max="3" width="55.5703125" style="542" customWidth="1"/>
    <col min="4" max="4" width="28" style="542" customWidth="1"/>
    <col min="5" max="5" width="6.28515625" style="542" customWidth="1"/>
    <col min="6" max="7" width="6.140625" style="542" customWidth="1"/>
    <col min="8" max="8" width="5.7109375" style="542" customWidth="1"/>
    <col min="9" max="9" width="5.140625" style="542" customWidth="1"/>
    <col min="10" max="10" width="5.7109375" style="542" customWidth="1"/>
    <col min="11" max="12" width="5.5703125" style="542" customWidth="1"/>
    <col min="13" max="13" width="5.42578125" style="542" customWidth="1"/>
    <col min="14" max="14" width="4.5703125" style="542" customWidth="1"/>
    <col min="15" max="15" width="6" style="542" customWidth="1"/>
    <col min="16" max="16" width="5.28515625" style="542" customWidth="1"/>
    <col min="17" max="17" width="1" style="543" hidden="1" customWidth="1"/>
    <col min="18" max="18" width="43.85546875" style="542" customWidth="1"/>
    <col min="19" max="19" width="29.85546875" style="27" customWidth="1"/>
    <col min="20" max="20" width="1.42578125" customWidth="1"/>
    <col min="21" max="24" width="9.140625" hidden="1" customWidth="1"/>
    <col min="257" max="257" width="28" customWidth="1"/>
    <col min="258" max="258" width="15.7109375" customWidth="1"/>
    <col min="259" max="259" width="55.5703125" customWidth="1"/>
    <col min="260" max="260" width="28" customWidth="1"/>
    <col min="261" max="261" width="6.28515625" customWidth="1"/>
    <col min="262" max="263" width="6.140625" customWidth="1"/>
    <col min="264" max="264" width="5.7109375" customWidth="1"/>
    <col min="265" max="265" width="5.140625" customWidth="1"/>
    <col min="266" max="266" width="5.7109375" customWidth="1"/>
    <col min="267" max="268" width="5.5703125" customWidth="1"/>
    <col min="269" max="269" width="5.42578125" customWidth="1"/>
    <col min="270" max="270" width="4.5703125" customWidth="1"/>
    <col min="271" max="271" width="6" customWidth="1"/>
    <col min="272" max="272" width="5.28515625" customWidth="1"/>
    <col min="273" max="273" width="0" hidden="1" customWidth="1"/>
    <col min="274" max="274" width="43.85546875" customWidth="1"/>
    <col min="275" max="275" width="29.85546875" customWidth="1"/>
    <col min="513" max="513" width="28" customWidth="1"/>
    <col min="514" max="514" width="15.7109375" customWidth="1"/>
    <col min="515" max="515" width="55.5703125" customWidth="1"/>
    <col min="516" max="516" width="28" customWidth="1"/>
    <col min="517" max="517" width="6.28515625" customWidth="1"/>
    <col min="518" max="519" width="6.140625" customWidth="1"/>
    <col min="520" max="520" width="5.7109375" customWidth="1"/>
    <col min="521" max="521" width="5.140625" customWidth="1"/>
    <col min="522" max="522" width="5.7109375" customWidth="1"/>
    <col min="523" max="524" width="5.5703125" customWidth="1"/>
    <col min="525" max="525" width="5.42578125" customWidth="1"/>
    <col min="526" max="526" width="4.5703125" customWidth="1"/>
    <col min="527" max="527" width="6" customWidth="1"/>
    <col min="528" max="528" width="5.28515625" customWidth="1"/>
    <col min="529" max="529" width="0" hidden="1" customWidth="1"/>
    <col min="530" max="530" width="43.85546875" customWidth="1"/>
    <col min="531" max="531" width="29.85546875" customWidth="1"/>
    <col min="769" max="769" width="28" customWidth="1"/>
    <col min="770" max="770" width="15.7109375" customWidth="1"/>
    <col min="771" max="771" width="55.5703125" customWidth="1"/>
    <col min="772" max="772" width="28" customWidth="1"/>
    <col min="773" max="773" width="6.28515625" customWidth="1"/>
    <col min="774" max="775" width="6.140625" customWidth="1"/>
    <col min="776" max="776" width="5.7109375" customWidth="1"/>
    <col min="777" max="777" width="5.140625" customWidth="1"/>
    <col min="778" max="778" width="5.7109375" customWidth="1"/>
    <col min="779" max="780" width="5.5703125" customWidth="1"/>
    <col min="781" max="781" width="5.42578125" customWidth="1"/>
    <col min="782" max="782" width="4.5703125" customWidth="1"/>
    <col min="783" max="783" width="6" customWidth="1"/>
    <col min="784" max="784" width="5.28515625" customWidth="1"/>
    <col min="785" max="785" width="0" hidden="1" customWidth="1"/>
    <col min="786" max="786" width="43.85546875" customWidth="1"/>
    <col min="787" max="787" width="29.85546875" customWidth="1"/>
    <col min="1025" max="1025" width="28" customWidth="1"/>
    <col min="1026" max="1026" width="15.7109375" customWidth="1"/>
    <col min="1027" max="1027" width="55.5703125" customWidth="1"/>
    <col min="1028" max="1028" width="28" customWidth="1"/>
    <col min="1029" max="1029" width="6.28515625" customWidth="1"/>
    <col min="1030" max="1031" width="6.140625" customWidth="1"/>
    <col min="1032" max="1032" width="5.7109375" customWidth="1"/>
    <col min="1033" max="1033" width="5.140625" customWidth="1"/>
    <col min="1034" max="1034" width="5.7109375" customWidth="1"/>
    <col min="1035" max="1036" width="5.5703125" customWidth="1"/>
    <col min="1037" max="1037" width="5.42578125" customWidth="1"/>
    <col min="1038" max="1038" width="4.5703125" customWidth="1"/>
    <col min="1039" max="1039" width="6" customWidth="1"/>
    <col min="1040" max="1040" width="5.28515625" customWidth="1"/>
    <col min="1041" max="1041" width="0" hidden="1" customWidth="1"/>
    <col min="1042" max="1042" width="43.85546875" customWidth="1"/>
    <col min="1043" max="1043" width="29.85546875" customWidth="1"/>
    <col min="1281" max="1281" width="28" customWidth="1"/>
    <col min="1282" max="1282" width="15.7109375" customWidth="1"/>
    <col min="1283" max="1283" width="55.5703125" customWidth="1"/>
    <col min="1284" max="1284" width="28" customWidth="1"/>
    <col min="1285" max="1285" width="6.28515625" customWidth="1"/>
    <col min="1286" max="1287" width="6.140625" customWidth="1"/>
    <col min="1288" max="1288" width="5.7109375" customWidth="1"/>
    <col min="1289" max="1289" width="5.140625" customWidth="1"/>
    <col min="1290" max="1290" width="5.7109375" customWidth="1"/>
    <col min="1291" max="1292" width="5.5703125" customWidth="1"/>
    <col min="1293" max="1293" width="5.42578125" customWidth="1"/>
    <col min="1294" max="1294" width="4.5703125" customWidth="1"/>
    <col min="1295" max="1295" width="6" customWidth="1"/>
    <col min="1296" max="1296" width="5.28515625" customWidth="1"/>
    <col min="1297" max="1297" width="0" hidden="1" customWidth="1"/>
    <col min="1298" max="1298" width="43.85546875" customWidth="1"/>
    <col min="1299" max="1299" width="29.85546875" customWidth="1"/>
    <col min="1537" max="1537" width="28" customWidth="1"/>
    <col min="1538" max="1538" width="15.7109375" customWidth="1"/>
    <col min="1539" max="1539" width="55.5703125" customWidth="1"/>
    <col min="1540" max="1540" width="28" customWidth="1"/>
    <col min="1541" max="1541" width="6.28515625" customWidth="1"/>
    <col min="1542" max="1543" width="6.140625" customWidth="1"/>
    <col min="1544" max="1544" width="5.7109375" customWidth="1"/>
    <col min="1545" max="1545" width="5.140625" customWidth="1"/>
    <col min="1546" max="1546" width="5.7109375" customWidth="1"/>
    <col min="1547" max="1548" width="5.5703125" customWidth="1"/>
    <col min="1549" max="1549" width="5.42578125" customWidth="1"/>
    <col min="1550" max="1550" width="4.5703125" customWidth="1"/>
    <col min="1551" max="1551" width="6" customWidth="1"/>
    <col min="1552" max="1552" width="5.28515625" customWidth="1"/>
    <col min="1553" max="1553" width="0" hidden="1" customWidth="1"/>
    <col min="1554" max="1554" width="43.85546875" customWidth="1"/>
    <col min="1555" max="1555" width="29.85546875" customWidth="1"/>
    <col min="1793" max="1793" width="28" customWidth="1"/>
    <col min="1794" max="1794" width="15.7109375" customWidth="1"/>
    <col min="1795" max="1795" width="55.5703125" customWidth="1"/>
    <col min="1796" max="1796" width="28" customWidth="1"/>
    <col min="1797" max="1797" width="6.28515625" customWidth="1"/>
    <col min="1798" max="1799" width="6.140625" customWidth="1"/>
    <col min="1800" max="1800" width="5.7109375" customWidth="1"/>
    <col min="1801" max="1801" width="5.140625" customWidth="1"/>
    <col min="1802" max="1802" width="5.7109375" customWidth="1"/>
    <col min="1803" max="1804" width="5.5703125" customWidth="1"/>
    <col min="1805" max="1805" width="5.42578125" customWidth="1"/>
    <col min="1806" max="1806" width="4.5703125" customWidth="1"/>
    <col min="1807" max="1807" width="6" customWidth="1"/>
    <col min="1808" max="1808" width="5.28515625" customWidth="1"/>
    <col min="1809" max="1809" width="0" hidden="1" customWidth="1"/>
    <col min="1810" max="1810" width="43.85546875" customWidth="1"/>
    <col min="1811" max="1811" width="29.85546875" customWidth="1"/>
    <col min="2049" max="2049" width="28" customWidth="1"/>
    <col min="2050" max="2050" width="15.7109375" customWidth="1"/>
    <col min="2051" max="2051" width="55.5703125" customWidth="1"/>
    <col min="2052" max="2052" width="28" customWidth="1"/>
    <col min="2053" max="2053" width="6.28515625" customWidth="1"/>
    <col min="2054" max="2055" width="6.140625" customWidth="1"/>
    <col min="2056" max="2056" width="5.7109375" customWidth="1"/>
    <col min="2057" max="2057" width="5.140625" customWidth="1"/>
    <col min="2058" max="2058" width="5.7109375" customWidth="1"/>
    <col min="2059" max="2060" width="5.5703125" customWidth="1"/>
    <col min="2061" max="2061" width="5.42578125" customWidth="1"/>
    <col min="2062" max="2062" width="4.5703125" customWidth="1"/>
    <col min="2063" max="2063" width="6" customWidth="1"/>
    <col min="2064" max="2064" width="5.28515625" customWidth="1"/>
    <col min="2065" max="2065" width="0" hidden="1" customWidth="1"/>
    <col min="2066" max="2066" width="43.85546875" customWidth="1"/>
    <col min="2067" max="2067" width="29.85546875" customWidth="1"/>
    <col min="2305" max="2305" width="28" customWidth="1"/>
    <col min="2306" max="2306" width="15.7109375" customWidth="1"/>
    <col min="2307" max="2307" width="55.5703125" customWidth="1"/>
    <col min="2308" max="2308" width="28" customWidth="1"/>
    <col min="2309" max="2309" width="6.28515625" customWidth="1"/>
    <col min="2310" max="2311" width="6.140625" customWidth="1"/>
    <col min="2312" max="2312" width="5.7109375" customWidth="1"/>
    <col min="2313" max="2313" width="5.140625" customWidth="1"/>
    <col min="2314" max="2314" width="5.7109375" customWidth="1"/>
    <col min="2315" max="2316" width="5.5703125" customWidth="1"/>
    <col min="2317" max="2317" width="5.42578125" customWidth="1"/>
    <col min="2318" max="2318" width="4.5703125" customWidth="1"/>
    <col min="2319" max="2319" width="6" customWidth="1"/>
    <col min="2320" max="2320" width="5.28515625" customWidth="1"/>
    <col min="2321" max="2321" width="0" hidden="1" customWidth="1"/>
    <col min="2322" max="2322" width="43.85546875" customWidth="1"/>
    <col min="2323" max="2323" width="29.85546875" customWidth="1"/>
    <col min="2561" max="2561" width="28" customWidth="1"/>
    <col min="2562" max="2562" width="15.7109375" customWidth="1"/>
    <col min="2563" max="2563" width="55.5703125" customWidth="1"/>
    <col min="2564" max="2564" width="28" customWidth="1"/>
    <col min="2565" max="2565" width="6.28515625" customWidth="1"/>
    <col min="2566" max="2567" width="6.140625" customWidth="1"/>
    <col min="2568" max="2568" width="5.7109375" customWidth="1"/>
    <col min="2569" max="2569" width="5.140625" customWidth="1"/>
    <col min="2570" max="2570" width="5.7109375" customWidth="1"/>
    <col min="2571" max="2572" width="5.5703125" customWidth="1"/>
    <col min="2573" max="2573" width="5.42578125" customWidth="1"/>
    <col min="2574" max="2574" width="4.5703125" customWidth="1"/>
    <col min="2575" max="2575" width="6" customWidth="1"/>
    <col min="2576" max="2576" width="5.28515625" customWidth="1"/>
    <col min="2577" max="2577" width="0" hidden="1" customWidth="1"/>
    <col min="2578" max="2578" width="43.85546875" customWidth="1"/>
    <col min="2579" max="2579" width="29.85546875" customWidth="1"/>
    <col min="2817" max="2817" width="28" customWidth="1"/>
    <col min="2818" max="2818" width="15.7109375" customWidth="1"/>
    <col min="2819" max="2819" width="55.5703125" customWidth="1"/>
    <col min="2820" max="2820" width="28" customWidth="1"/>
    <col min="2821" max="2821" width="6.28515625" customWidth="1"/>
    <col min="2822" max="2823" width="6.140625" customWidth="1"/>
    <col min="2824" max="2824" width="5.7109375" customWidth="1"/>
    <col min="2825" max="2825" width="5.140625" customWidth="1"/>
    <col min="2826" max="2826" width="5.7109375" customWidth="1"/>
    <col min="2827" max="2828" width="5.5703125" customWidth="1"/>
    <col min="2829" max="2829" width="5.42578125" customWidth="1"/>
    <col min="2830" max="2830" width="4.5703125" customWidth="1"/>
    <col min="2831" max="2831" width="6" customWidth="1"/>
    <col min="2832" max="2832" width="5.28515625" customWidth="1"/>
    <col min="2833" max="2833" width="0" hidden="1" customWidth="1"/>
    <col min="2834" max="2834" width="43.85546875" customWidth="1"/>
    <col min="2835" max="2835" width="29.85546875" customWidth="1"/>
    <col min="3073" max="3073" width="28" customWidth="1"/>
    <col min="3074" max="3074" width="15.7109375" customWidth="1"/>
    <col min="3075" max="3075" width="55.5703125" customWidth="1"/>
    <col min="3076" max="3076" width="28" customWidth="1"/>
    <col min="3077" max="3077" width="6.28515625" customWidth="1"/>
    <col min="3078" max="3079" width="6.140625" customWidth="1"/>
    <col min="3080" max="3080" width="5.7109375" customWidth="1"/>
    <col min="3081" max="3081" width="5.140625" customWidth="1"/>
    <col min="3082" max="3082" width="5.7109375" customWidth="1"/>
    <col min="3083" max="3084" width="5.5703125" customWidth="1"/>
    <col min="3085" max="3085" width="5.42578125" customWidth="1"/>
    <col min="3086" max="3086" width="4.5703125" customWidth="1"/>
    <col min="3087" max="3087" width="6" customWidth="1"/>
    <col min="3088" max="3088" width="5.28515625" customWidth="1"/>
    <col min="3089" max="3089" width="0" hidden="1" customWidth="1"/>
    <col min="3090" max="3090" width="43.85546875" customWidth="1"/>
    <col min="3091" max="3091" width="29.85546875" customWidth="1"/>
    <col min="3329" max="3329" width="28" customWidth="1"/>
    <col min="3330" max="3330" width="15.7109375" customWidth="1"/>
    <col min="3331" max="3331" width="55.5703125" customWidth="1"/>
    <col min="3332" max="3332" width="28" customWidth="1"/>
    <col min="3333" max="3333" width="6.28515625" customWidth="1"/>
    <col min="3334" max="3335" width="6.140625" customWidth="1"/>
    <col min="3336" max="3336" width="5.7109375" customWidth="1"/>
    <col min="3337" max="3337" width="5.140625" customWidth="1"/>
    <col min="3338" max="3338" width="5.7109375" customWidth="1"/>
    <col min="3339" max="3340" width="5.5703125" customWidth="1"/>
    <col min="3341" max="3341" width="5.42578125" customWidth="1"/>
    <col min="3342" max="3342" width="4.5703125" customWidth="1"/>
    <col min="3343" max="3343" width="6" customWidth="1"/>
    <col min="3344" max="3344" width="5.28515625" customWidth="1"/>
    <col min="3345" max="3345" width="0" hidden="1" customWidth="1"/>
    <col min="3346" max="3346" width="43.85546875" customWidth="1"/>
    <col min="3347" max="3347" width="29.85546875" customWidth="1"/>
    <col min="3585" max="3585" width="28" customWidth="1"/>
    <col min="3586" max="3586" width="15.7109375" customWidth="1"/>
    <col min="3587" max="3587" width="55.5703125" customWidth="1"/>
    <col min="3588" max="3588" width="28" customWidth="1"/>
    <col min="3589" max="3589" width="6.28515625" customWidth="1"/>
    <col min="3590" max="3591" width="6.140625" customWidth="1"/>
    <col min="3592" max="3592" width="5.7109375" customWidth="1"/>
    <col min="3593" max="3593" width="5.140625" customWidth="1"/>
    <col min="3594" max="3594" width="5.7109375" customWidth="1"/>
    <col min="3595" max="3596" width="5.5703125" customWidth="1"/>
    <col min="3597" max="3597" width="5.42578125" customWidth="1"/>
    <col min="3598" max="3598" width="4.5703125" customWidth="1"/>
    <col min="3599" max="3599" width="6" customWidth="1"/>
    <col min="3600" max="3600" width="5.28515625" customWidth="1"/>
    <col min="3601" max="3601" width="0" hidden="1" customWidth="1"/>
    <col min="3602" max="3602" width="43.85546875" customWidth="1"/>
    <col min="3603" max="3603" width="29.85546875" customWidth="1"/>
    <col min="3841" max="3841" width="28" customWidth="1"/>
    <col min="3842" max="3842" width="15.7109375" customWidth="1"/>
    <col min="3843" max="3843" width="55.5703125" customWidth="1"/>
    <col min="3844" max="3844" width="28" customWidth="1"/>
    <col min="3845" max="3845" width="6.28515625" customWidth="1"/>
    <col min="3846" max="3847" width="6.140625" customWidth="1"/>
    <col min="3848" max="3848" width="5.7109375" customWidth="1"/>
    <col min="3849" max="3849" width="5.140625" customWidth="1"/>
    <col min="3850" max="3850" width="5.7109375" customWidth="1"/>
    <col min="3851" max="3852" width="5.5703125" customWidth="1"/>
    <col min="3853" max="3853" width="5.42578125" customWidth="1"/>
    <col min="3854" max="3854" width="4.5703125" customWidth="1"/>
    <col min="3855" max="3855" width="6" customWidth="1"/>
    <col min="3856" max="3856" width="5.28515625" customWidth="1"/>
    <col min="3857" max="3857" width="0" hidden="1" customWidth="1"/>
    <col min="3858" max="3858" width="43.85546875" customWidth="1"/>
    <col min="3859" max="3859" width="29.85546875" customWidth="1"/>
    <col min="4097" max="4097" width="28" customWidth="1"/>
    <col min="4098" max="4098" width="15.7109375" customWidth="1"/>
    <col min="4099" max="4099" width="55.5703125" customWidth="1"/>
    <col min="4100" max="4100" width="28" customWidth="1"/>
    <col min="4101" max="4101" width="6.28515625" customWidth="1"/>
    <col min="4102" max="4103" width="6.140625" customWidth="1"/>
    <col min="4104" max="4104" width="5.7109375" customWidth="1"/>
    <col min="4105" max="4105" width="5.140625" customWidth="1"/>
    <col min="4106" max="4106" width="5.7109375" customWidth="1"/>
    <col min="4107" max="4108" width="5.5703125" customWidth="1"/>
    <col min="4109" max="4109" width="5.42578125" customWidth="1"/>
    <col min="4110" max="4110" width="4.5703125" customWidth="1"/>
    <col min="4111" max="4111" width="6" customWidth="1"/>
    <col min="4112" max="4112" width="5.28515625" customWidth="1"/>
    <col min="4113" max="4113" width="0" hidden="1" customWidth="1"/>
    <col min="4114" max="4114" width="43.85546875" customWidth="1"/>
    <col min="4115" max="4115" width="29.85546875" customWidth="1"/>
    <col min="4353" max="4353" width="28" customWidth="1"/>
    <col min="4354" max="4354" width="15.7109375" customWidth="1"/>
    <col min="4355" max="4355" width="55.5703125" customWidth="1"/>
    <col min="4356" max="4356" width="28" customWidth="1"/>
    <col min="4357" max="4357" width="6.28515625" customWidth="1"/>
    <col min="4358" max="4359" width="6.140625" customWidth="1"/>
    <col min="4360" max="4360" width="5.7109375" customWidth="1"/>
    <col min="4361" max="4361" width="5.140625" customWidth="1"/>
    <col min="4362" max="4362" width="5.7109375" customWidth="1"/>
    <col min="4363" max="4364" width="5.5703125" customWidth="1"/>
    <col min="4365" max="4365" width="5.42578125" customWidth="1"/>
    <col min="4366" max="4366" width="4.5703125" customWidth="1"/>
    <col min="4367" max="4367" width="6" customWidth="1"/>
    <col min="4368" max="4368" width="5.28515625" customWidth="1"/>
    <col min="4369" max="4369" width="0" hidden="1" customWidth="1"/>
    <col min="4370" max="4370" width="43.85546875" customWidth="1"/>
    <col min="4371" max="4371" width="29.85546875" customWidth="1"/>
    <col min="4609" max="4609" width="28" customWidth="1"/>
    <col min="4610" max="4610" width="15.7109375" customWidth="1"/>
    <col min="4611" max="4611" width="55.5703125" customWidth="1"/>
    <col min="4612" max="4612" width="28" customWidth="1"/>
    <col min="4613" max="4613" width="6.28515625" customWidth="1"/>
    <col min="4614" max="4615" width="6.140625" customWidth="1"/>
    <col min="4616" max="4616" width="5.7109375" customWidth="1"/>
    <col min="4617" max="4617" width="5.140625" customWidth="1"/>
    <col min="4618" max="4618" width="5.7109375" customWidth="1"/>
    <col min="4619" max="4620" width="5.5703125" customWidth="1"/>
    <col min="4621" max="4621" width="5.42578125" customWidth="1"/>
    <col min="4622" max="4622" width="4.5703125" customWidth="1"/>
    <col min="4623" max="4623" width="6" customWidth="1"/>
    <col min="4624" max="4624" width="5.28515625" customWidth="1"/>
    <col min="4625" max="4625" width="0" hidden="1" customWidth="1"/>
    <col min="4626" max="4626" width="43.85546875" customWidth="1"/>
    <col min="4627" max="4627" width="29.85546875" customWidth="1"/>
    <col min="4865" max="4865" width="28" customWidth="1"/>
    <col min="4866" max="4866" width="15.7109375" customWidth="1"/>
    <col min="4867" max="4867" width="55.5703125" customWidth="1"/>
    <col min="4868" max="4868" width="28" customWidth="1"/>
    <col min="4869" max="4869" width="6.28515625" customWidth="1"/>
    <col min="4870" max="4871" width="6.140625" customWidth="1"/>
    <col min="4872" max="4872" width="5.7109375" customWidth="1"/>
    <col min="4873" max="4873" width="5.140625" customWidth="1"/>
    <col min="4874" max="4874" width="5.7109375" customWidth="1"/>
    <col min="4875" max="4876" width="5.5703125" customWidth="1"/>
    <col min="4877" max="4877" width="5.42578125" customWidth="1"/>
    <col min="4878" max="4878" width="4.5703125" customWidth="1"/>
    <col min="4879" max="4879" width="6" customWidth="1"/>
    <col min="4880" max="4880" width="5.28515625" customWidth="1"/>
    <col min="4881" max="4881" width="0" hidden="1" customWidth="1"/>
    <col min="4882" max="4882" width="43.85546875" customWidth="1"/>
    <col min="4883" max="4883" width="29.85546875" customWidth="1"/>
    <col min="5121" max="5121" width="28" customWidth="1"/>
    <col min="5122" max="5122" width="15.7109375" customWidth="1"/>
    <col min="5123" max="5123" width="55.5703125" customWidth="1"/>
    <col min="5124" max="5124" width="28" customWidth="1"/>
    <col min="5125" max="5125" width="6.28515625" customWidth="1"/>
    <col min="5126" max="5127" width="6.140625" customWidth="1"/>
    <col min="5128" max="5128" width="5.7109375" customWidth="1"/>
    <col min="5129" max="5129" width="5.140625" customWidth="1"/>
    <col min="5130" max="5130" width="5.7109375" customWidth="1"/>
    <col min="5131" max="5132" width="5.5703125" customWidth="1"/>
    <col min="5133" max="5133" width="5.42578125" customWidth="1"/>
    <col min="5134" max="5134" width="4.5703125" customWidth="1"/>
    <col min="5135" max="5135" width="6" customWidth="1"/>
    <col min="5136" max="5136" width="5.28515625" customWidth="1"/>
    <col min="5137" max="5137" width="0" hidden="1" customWidth="1"/>
    <col min="5138" max="5138" width="43.85546875" customWidth="1"/>
    <col min="5139" max="5139" width="29.85546875" customWidth="1"/>
    <col min="5377" max="5377" width="28" customWidth="1"/>
    <col min="5378" max="5378" width="15.7109375" customWidth="1"/>
    <col min="5379" max="5379" width="55.5703125" customWidth="1"/>
    <col min="5380" max="5380" width="28" customWidth="1"/>
    <col min="5381" max="5381" width="6.28515625" customWidth="1"/>
    <col min="5382" max="5383" width="6.140625" customWidth="1"/>
    <col min="5384" max="5384" width="5.7109375" customWidth="1"/>
    <col min="5385" max="5385" width="5.140625" customWidth="1"/>
    <col min="5386" max="5386" width="5.7109375" customWidth="1"/>
    <col min="5387" max="5388" width="5.5703125" customWidth="1"/>
    <col min="5389" max="5389" width="5.42578125" customWidth="1"/>
    <col min="5390" max="5390" width="4.5703125" customWidth="1"/>
    <col min="5391" max="5391" width="6" customWidth="1"/>
    <col min="5392" max="5392" width="5.28515625" customWidth="1"/>
    <col min="5393" max="5393" width="0" hidden="1" customWidth="1"/>
    <col min="5394" max="5394" width="43.85546875" customWidth="1"/>
    <col min="5395" max="5395" width="29.85546875" customWidth="1"/>
    <col min="5633" max="5633" width="28" customWidth="1"/>
    <col min="5634" max="5634" width="15.7109375" customWidth="1"/>
    <col min="5635" max="5635" width="55.5703125" customWidth="1"/>
    <col min="5636" max="5636" width="28" customWidth="1"/>
    <col min="5637" max="5637" width="6.28515625" customWidth="1"/>
    <col min="5638" max="5639" width="6.140625" customWidth="1"/>
    <col min="5640" max="5640" width="5.7109375" customWidth="1"/>
    <col min="5641" max="5641" width="5.140625" customWidth="1"/>
    <col min="5642" max="5642" width="5.7109375" customWidth="1"/>
    <col min="5643" max="5644" width="5.5703125" customWidth="1"/>
    <col min="5645" max="5645" width="5.42578125" customWidth="1"/>
    <col min="5646" max="5646" width="4.5703125" customWidth="1"/>
    <col min="5647" max="5647" width="6" customWidth="1"/>
    <col min="5648" max="5648" width="5.28515625" customWidth="1"/>
    <col min="5649" max="5649" width="0" hidden="1" customWidth="1"/>
    <col min="5650" max="5650" width="43.85546875" customWidth="1"/>
    <col min="5651" max="5651" width="29.85546875" customWidth="1"/>
    <col min="5889" max="5889" width="28" customWidth="1"/>
    <col min="5890" max="5890" width="15.7109375" customWidth="1"/>
    <col min="5891" max="5891" width="55.5703125" customWidth="1"/>
    <col min="5892" max="5892" width="28" customWidth="1"/>
    <col min="5893" max="5893" width="6.28515625" customWidth="1"/>
    <col min="5894" max="5895" width="6.140625" customWidth="1"/>
    <col min="5896" max="5896" width="5.7109375" customWidth="1"/>
    <col min="5897" max="5897" width="5.140625" customWidth="1"/>
    <col min="5898" max="5898" width="5.7109375" customWidth="1"/>
    <col min="5899" max="5900" width="5.5703125" customWidth="1"/>
    <col min="5901" max="5901" width="5.42578125" customWidth="1"/>
    <col min="5902" max="5902" width="4.5703125" customWidth="1"/>
    <col min="5903" max="5903" width="6" customWidth="1"/>
    <col min="5904" max="5904" width="5.28515625" customWidth="1"/>
    <col min="5905" max="5905" width="0" hidden="1" customWidth="1"/>
    <col min="5906" max="5906" width="43.85546875" customWidth="1"/>
    <col min="5907" max="5907" width="29.85546875" customWidth="1"/>
    <col min="6145" max="6145" width="28" customWidth="1"/>
    <col min="6146" max="6146" width="15.7109375" customWidth="1"/>
    <col min="6147" max="6147" width="55.5703125" customWidth="1"/>
    <col min="6148" max="6148" width="28" customWidth="1"/>
    <col min="6149" max="6149" width="6.28515625" customWidth="1"/>
    <col min="6150" max="6151" width="6.140625" customWidth="1"/>
    <col min="6152" max="6152" width="5.7109375" customWidth="1"/>
    <col min="6153" max="6153" width="5.140625" customWidth="1"/>
    <col min="6154" max="6154" width="5.7109375" customWidth="1"/>
    <col min="6155" max="6156" width="5.5703125" customWidth="1"/>
    <col min="6157" max="6157" width="5.42578125" customWidth="1"/>
    <col min="6158" max="6158" width="4.5703125" customWidth="1"/>
    <col min="6159" max="6159" width="6" customWidth="1"/>
    <col min="6160" max="6160" width="5.28515625" customWidth="1"/>
    <col min="6161" max="6161" width="0" hidden="1" customWidth="1"/>
    <col min="6162" max="6162" width="43.85546875" customWidth="1"/>
    <col min="6163" max="6163" width="29.85546875" customWidth="1"/>
    <col min="6401" max="6401" width="28" customWidth="1"/>
    <col min="6402" max="6402" width="15.7109375" customWidth="1"/>
    <col min="6403" max="6403" width="55.5703125" customWidth="1"/>
    <col min="6404" max="6404" width="28" customWidth="1"/>
    <col min="6405" max="6405" width="6.28515625" customWidth="1"/>
    <col min="6406" max="6407" width="6.140625" customWidth="1"/>
    <col min="6408" max="6408" width="5.7109375" customWidth="1"/>
    <col min="6409" max="6409" width="5.140625" customWidth="1"/>
    <col min="6410" max="6410" width="5.7109375" customWidth="1"/>
    <col min="6411" max="6412" width="5.5703125" customWidth="1"/>
    <col min="6413" max="6413" width="5.42578125" customWidth="1"/>
    <col min="6414" max="6414" width="4.5703125" customWidth="1"/>
    <col min="6415" max="6415" width="6" customWidth="1"/>
    <col min="6416" max="6416" width="5.28515625" customWidth="1"/>
    <col min="6417" max="6417" width="0" hidden="1" customWidth="1"/>
    <col min="6418" max="6418" width="43.85546875" customWidth="1"/>
    <col min="6419" max="6419" width="29.85546875" customWidth="1"/>
    <col min="6657" max="6657" width="28" customWidth="1"/>
    <col min="6658" max="6658" width="15.7109375" customWidth="1"/>
    <col min="6659" max="6659" width="55.5703125" customWidth="1"/>
    <col min="6660" max="6660" width="28" customWidth="1"/>
    <col min="6661" max="6661" width="6.28515625" customWidth="1"/>
    <col min="6662" max="6663" width="6.140625" customWidth="1"/>
    <col min="6664" max="6664" width="5.7109375" customWidth="1"/>
    <col min="6665" max="6665" width="5.140625" customWidth="1"/>
    <col min="6666" max="6666" width="5.7109375" customWidth="1"/>
    <col min="6667" max="6668" width="5.5703125" customWidth="1"/>
    <col min="6669" max="6669" width="5.42578125" customWidth="1"/>
    <col min="6670" max="6670" width="4.5703125" customWidth="1"/>
    <col min="6671" max="6671" width="6" customWidth="1"/>
    <col min="6672" max="6672" width="5.28515625" customWidth="1"/>
    <col min="6673" max="6673" width="0" hidden="1" customWidth="1"/>
    <col min="6674" max="6674" width="43.85546875" customWidth="1"/>
    <col min="6675" max="6675" width="29.85546875" customWidth="1"/>
    <col min="6913" max="6913" width="28" customWidth="1"/>
    <col min="6914" max="6914" width="15.7109375" customWidth="1"/>
    <col min="6915" max="6915" width="55.5703125" customWidth="1"/>
    <col min="6916" max="6916" width="28" customWidth="1"/>
    <col min="6917" max="6917" width="6.28515625" customWidth="1"/>
    <col min="6918" max="6919" width="6.140625" customWidth="1"/>
    <col min="6920" max="6920" width="5.7109375" customWidth="1"/>
    <col min="6921" max="6921" width="5.140625" customWidth="1"/>
    <col min="6922" max="6922" width="5.7109375" customWidth="1"/>
    <col min="6923" max="6924" width="5.5703125" customWidth="1"/>
    <col min="6925" max="6925" width="5.42578125" customWidth="1"/>
    <col min="6926" max="6926" width="4.5703125" customWidth="1"/>
    <col min="6927" max="6927" width="6" customWidth="1"/>
    <col min="6928" max="6928" width="5.28515625" customWidth="1"/>
    <col min="6929" max="6929" width="0" hidden="1" customWidth="1"/>
    <col min="6930" max="6930" width="43.85546875" customWidth="1"/>
    <col min="6931" max="6931" width="29.85546875" customWidth="1"/>
    <col min="7169" max="7169" width="28" customWidth="1"/>
    <col min="7170" max="7170" width="15.7109375" customWidth="1"/>
    <col min="7171" max="7171" width="55.5703125" customWidth="1"/>
    <col min="7172" max="7172" width="28" customWidth="1"/>
    <col min="7173" max="7173" width="6.28515625" customWidth="1"/>
    <col min="7174" max="7175" width="6.140625" customWidth="1"/>
    <col min="7176" max="7176" width="5.7109375" customWidth="1"/>
    <col min="7177" max="7177" width="5.140625" customWidth="1"/>
    <col min="7178" max="7178" width="5.7109375" customWidth="1"/>
    <col min="7179" max="7180" width="5.5703125" customWidth="1"/>
    <col min="7181" max="7181" width="5.42578125" customWidth="1"/>
    <col min="7182" max="7182" width="4.5703125" customWidth="1"/>
    <col min="7183" max="7183" width="6" customWidth="1"/>
    <col min="7184" max="7184" width="5.28515625" customWidth="1"/>
    <col min="7185" max="7185" width="0" hidden="1" customWidth="1"/>
    <col min="7186" max="7186" width="43.85546875" customWidth="1"/>
    <col min="7187" max="7187" width="29.85546875" customWidth="1"/>
    <col min="7425" max="7425" width="28" customWidth="1"/>
    <col min="7426" max="7426" width="15.7109375" customWidth="1"/>
    <col min="7427" max="7427" width="55.5703125" customWidth="1"/>
    <col min="7428" max="7428" width="28" customWidth="1"/>
    <col min="7429" max="7429" width="6.28515625" customWidth="1"/>
    <col min="7430" max="7431" width="6.140625" customWidth="1"/>
    <col min="7432" max="7432" width="5.7109375" customWidth="1"/>
    <col min="7433" max="7433" width="5.140625" customWidth="1"/>
    <col min="7434" max="7434" width="5.7109375" customWidth="1"/>
    <col min="7435" max="7436" width="5.5703125" customWidth="1"/>
    <col min="7437" max="7437" width="5.42578125" customWidth="1"/>
    <col min="7438" max="7438" width="4.5703125" customWidth="1"/>
    <col min="7439" max="7439" width="6" customWidth="1"/>
    <col min="7440" max="7440" width="5.28515625" customWidth="1"/>
    <col min="7441" max="7441" width="0" hidden="1" customWidth="1"/>
    <col min="7442" max="7442" width="43.85546875" customWidth="1"/>
    <col min="7443" max="7443" width="29.85546875" customWidth="1"/>
    <col min="7681" max="7681" width="28" customWidth="1"/>
    <col min="7682" max="7682" width="15.7109375" customWidth="1"/>
    <col min="7683" max="7683" width="55.5703125" customWidth="1"/>
    <col min="7684" max="7684" width="28" customWidth="1"/>
    <col min="7685" max="7685" width="6.28515625" customWidth="1"/>
    <col min="7686" max="7687" width="6.140625" customWidth="1"/>
    <col min="7688" max="7688" width="5.7109375" customWidth="1"/>
    <col min="7689" max="7689" width="5.140625" customWidth="1"/>
    <col min="7690" max="7690" width="5.7109375" customWidth="1"/>
    <col min="7691" max="7692" width="5.5703125" customWidth="1"/>
    <col min="7693" max="7693" width="5.42578125" customWidth="1"/>
    <col min="7694" max="7694" width="4.5703125" customWidth="1"/>
    <col min="7695" max="7695" width="6" customWidth="1"/>
    <col min="7696" max="7696" width="5.28515625" customWidth="1"/>
    <col min="7697" max="7697" width="0" hidden="1" customWidth="1"/>
    <col min="7698" max="7698" width="43.85546875" customWidth="1"/>
    <col min="7699" max="7699" width="29.85546875" customWidth="1"/>
    <col min="7937" max="7937" width="28" customWidth="1"/>
    <col min="7938" max="7938" width="15.7109375" customWidth="1"/>
    <col min="7939" max="7939" width="55.5703125" customWidth="1"/>
    <col min="7940" max="7940" width="28" customWidth="1"/>
    <col min="7941" max="7941" width="6.28515625" customWidth="1"/>
    <col min="7942" max="7943" width="6.140625" customWidth="1"/>
    <col min="7944" max="7944" width="5.7109375" customWidth="1"/>
    <col min="7945" max="7945" width="5.140625" customWidth="1"/>
    <col min="7946" max="7946" width="5.7109375" customWidth="1"/>
    <col min="7947" max="7948" width="5.5703125" customWidth="1"/>
    <col min="7949" max="7949" width="5.42578125" customWidth="1"/>
    <col min="7950" max="7950" width="4.5703125" customWidth="1"/>
    <col min="7951" max="7951" width="6" customWidth="1"/>
    <col min="7952" max="7952" width="5.28515625" customWidth="1"/>
    <col min="7953" max="7953" width="0" hidden="1" customWidth="1"/>
    <col min="7954" max="7954" width="43.85546875" customWidth="1"/>
    <col min="7955" max="7955" width="29.85546875" customWidth="1"/>
    <col min="8193" max="8193" width="28" customWidth="1"/>
    <col min="8194" max="8194" width="15.7109375" customWidth="1"/>
    <col min="8195" max="8195" width="55.5703125" customWidth="1"/>
    <col min="8196" max="8196" width="28" customWidth="1"/>
    <col min="8197" max="8197" width="6.28515625" customWidth="1"/>
    <col min="8198" max="8199" width="6.140625" customWidth="1"/>
    <col min="8200" max="8200" width="5.7109375" customWidth="1"/>
    <col min="8201" max="8201" width="5.140625" customWidth="1"/>
    <col min="8202" max="8202" width="5.7109375" customWidth="1"/>
    <col min="8203" max="8204" width="5.5703125" customWidth="1"/>
    <col min="8205" max="8205" width="5.42578125" customWidth="1"/>
    <col min="8206" max="8206" width="4.5703125" customWidth="1"/>
    <col min="8207" max="8207" width="6" customWidth="1"/>
    <col min="8208" max="8208" width="5.28515625" customWidth="1"/>
    <col min="8209" max="8209" width="0" hidden="1" customWidth="1"/>
    <col min="8210" max="8210" width="43.85546875" customWidth="1"/>
    <col min="8211" max="8211" width="29.85546875" customWidth="1"/>
    <col min="8449" max="8449" width="28" customWidth="1"/>
    <col min="8450" max="8450" width="15.7109375" customWidth="1"/>
    <col min="8451" max="8451" width="55.5703125" customWidth="1"/>
    <col min="8452" max="8452" width="28" customWidth="1"/>
    <col min="8453" max="8453" width="6.28515625" customWidth="1"/>
    <col min="8454" max="8455" width="6.140625" customWidth="1"/>
    <col min="8456" max="8456" width="5.7109375" customWidth="1"/>
    <col min="8457" max="8457" width="5.140625" customWidth="1"/>
    <col min="8458" max="8458" width="5.7109375" customWidth="1"/>
    <col min="8459" max="8460" width="5.5703125" customWidth="1"/>
    <col min="8461" max="8461" width="5.42578125" customWidth="1"/>
    <col min="8462" max="8462" width="4.5703125" customWidth="1"/>
    <col min="8463" max="8463" width="6" customWidth="1"/>
    <col min="8464" max="8464" width="5.28515625" customWidth="1"/>
    <col min="8465" max="8465" width="0" hidden="1" customWidth="1"/>
    <col min="8466" max="8466" width="43.85546875" customWidth="1"/>
    <col min="8467" max="8467" width="29.85546875" customWidth="1"/>
    <col min="8705" max="8705" width="28" customWidth="1"/>
    <col min="8706" max="8706" width="15.7109375" customWidth="1"/>
    <col min="8707" max="8707" width="55.5703125" customWidth="1"/>
    <col min="8708" max="8708" width="28" customWidth="1"/>
    <col min="8709" max="8709" width="6.28515625" customWidth="1"/>
    <col min="8710" max="8711" width="6.140625" customWidth="1"/>
    <col min="8712" max="8712" width="5.7109375" customWidth="1"/>
    <col min="8713" max="8713" width="5.140625" customWidth="1"/>
    <col min="8714" max="8714" width="5.7109375" customWidth="1"/>
    <col min="8715" max="8716" width="5.5703125" customWidth="1"/>
    <col min="8717" max="8717" width="5.42578125" customWidth="1"/>
    <col min="8718" max="8718" width="4.5703125" customWidth="1"/>
    <col min="8719" max="8719" width="6" customWidth="1"/>
    <col min="8720" max="8720" width="5.28515625" customWidth="1"/>
    <col min="8721" max="8721" width="0" hidden="1" customWidth="1"/>
    <col min="8722" max="8722" width="43.85546875" customWidth="1"/>
    <col min="8723" max="8723" width="29.85546875" customWidth="1"/>
    <col min="8961" max="8961" width="28" customWidth="1"/>
    <col min="8962" max="8962" width="15.7109375" customWidth="1"/>
    <col min="8963" max="8963" width="55.5703125" customWidth="1"/>
    <col min="8964" max="8964" width="28" customWidth="1"/>
    <col min="8965" max="8965" width="6.28515625" customWidth="1"/>
    <col min="8966" max="8967" width="6.140625" customWidth="1"/>
    <col min="8968" max="8968" width="5.7109375" customWidth="1"/>
    <col min="8969" max="8969" width="5.140625" customWidth="1"/>
    <col min="8970" max="8970" width="5.7109375" customWidth="1"/>
    <col min="8971" max="8972" width="5.5703125" customWidth="1"/>
    <col min="8973" max="8973" width="5.42578125" customWidth="1"/>
    <col min="8974" max="8974" width="4.5703125" customWidth="1"/>
    <col min="8975" max="8975" width="6" customWidth="1"/>
    <col min="8976" max="8976" width="5.28515625" customWidth="1"/>
    <col min="8977" max="8977" width="0" hidden="1" customWidth="1"/>
    <col min="8978" max="8978" width="43.85546875" customWidth="1"/>
    <col min="8979" max="8979" width="29.85546875" customWidth="1"/>
    <col min="9217" max="9217" width="28" customWidth="1"/>
    <col min="9218" max="9218" width="15.7109375" customWidth="1"/>
    <col min="9219" max="9219" width="55.5703125" customWidth="1"/>
    <col min="9220" max="9220" width="28" customWidth="1"/>
    <col min="9221" max="9221" width="6.28515625" customWidth="1"/>
    <col min="9222" max="9223" width="6.140625" customWidth="1"/>
    <col min="9224" max="9224" width="5.7109375" customWidth="1"/>
    <col min="9225" max="9225" width="5.140625" customWidth="1"/>
    <col min="9226" max="9226" width="5.7109375" customWidth="1"/>
    <col min="9227" max="9228" width="5.5703125" customWidth="1"/>
    <col min="9229" max="9229" width="5.42578125" customWidth="1"/>
    <col min="9230" max="9230" width="4.5703125" customWidth="1"/>
    <col min="9231" max="9231" width="6" customWidth="1"/>
    <col min="9232" max="9232" width="5.28515625" customWidth="1"/>
    <col min="9233" max="9233" width="0" hidden="1" customWidth="1"/>
    <col min="9234" max="9234" width="43.85546875" customWidth="1"/>
    <col min="9235" max="9235" width="29.85546875" customWidth="1"/>
    <col min="9473" max="9473" width="28" customWidth="1"/>
    <col min="9474" max="9474" width="15.7109375" customWidth="1"/>
    <col min="9475" max="9475" width="55.5703125" customWidth="1"/>
    <col min="9476" max="9476" width="28" customWidth="1"/>
    <col min="9477" max="9477" width="6.28515625" customWidth="1"/>
    <col min="9478" max="9479" width="6.140625" customWidth="1"/>
    <col min="9480" max="9480" width="5.7109375" customWidth="1"/>
    <col min="9481" max="9481" width="5.140625" customWidth="1"/>
    <col min="9482" max="9482" width="5.7109375" customWidth="1"/>
    <col min="9483" max="9484" width="5.5703125" customWidth="1"/>
    <col min="9485" max="9485" width="5.42578125" customWidth="1"/>
    <col min="9486" max="9486" width="4.5703125" customWidth="1"/>
    <col min="9487" max="9487" width="6" customWidth="1"/>
    <col min="9488" max="9488" width="5.28515625" customWidth="1"/>
    <col min="9489" max="9489" width="0" hidden="1" customWidth="1"/>
    <col min="9490" max="9490" width="43.85546875" customWidth="1"/>
    <col min="9491" max="9491" width="29.85546875" customWidth="1"/>
    <col min="9729" max="9729" width="28" customWidth="1"/>
    <col min="9730" max="9730" width="15.7109375" customWidth="1"/>
    <col min="9731" max="9731" width="55.5703125" customWidth="1"/>
    <col min="9732" max="9732" width="28" customWidth="1"/>
    <col min="9733" max="9733" width="6.28515625" customWidth="1"/>
    <col min="9734" max="9735" width="6.140625" customWidth="1"/>
    <col min="9736" max="9736" width="5.7109375" customWidth="1"/>
    <col min="9737" max="9737" width="5.140625" customWidth="1"/>
    <col min="9738" max="9738" width="5.7109375" customWidth="1"/>
    <col min="9739" max="9740" width="5.5703125" customWidth="1"/>
    <col min="9741" max="9741" width="5.42578125" customWidth="1"/>
    <col min="9742" max="9742" width="4.5703125" customWidth="1"/>
    <col min="9743" max="9743" width="6" customWidth="1"/>
    <col min="9744" max="9744" width="5.28515625" customWidth="1"/>
    <col min="9745" max="9745" width="0" hidden="1" customWidth="1"/>
    <col min="9746" max="9746" width="43.85546875" customWidth="1"/>
    <col min="9747" max="9747" width="29.85546875" customWidth="1"/>
    <col min="9985" max="9985" width="28" customWidth="1"/>
    <col min="9986" max="9986" width="15.7109375" customWidth="1"/>
    <col min="9987" max="9987" width="55.5703125" customWidth="1"/>
    <col min="9988" max="9988" width="28" customWidth="1"/>
    <col min="9989" max="9989" width="6.28515625" customWidth="1"/>
    <col min="9990" max="9991" width="6.140625" customWidth="1"/>
    <col min="9992" max="9992" width="5.7109375" customWidth="1"/>
    <col min="9993" max="9993" width="5.140625" customWidth="1"/>
    <col min="9994" max="9994" width="5.7109375" customWidth="1"/>
    <col min="9995" max="9996" width="5.5703125" customWidth="1"/>
    <col min="9997" max="9997" width="5.42578125" customWidth="1"/>
    <col min="9998" max="9998" width="4.5703125" customWidth="1"/>
    <col min="9999" max="9999" width="6" customWidth="1"/>
    <col min="10000" max="10000" width="5.28515625" customWidth="1"/>
    <col min="10001" max="10001" width="0" hidden="1" customWidth="1"/>
    <col min="10002" max="10002" width="43.85546875" customWidth="1"/>
    <col min="10003" max="10003" width="29.85546875" customWidth="1"/>
    <col min="10241" max="10241" width="28" customWidth="1"/>
    <col min="10242" max="10242" width="15.7109375" customWidth="1"/>
    <col min="10243" max="10243" width="55.5703125" customWidth="1"/>
    <col min="10244" max="10244" width="28" customWidth="1"/>
    <col min="10245" max="10245" width="6.28515625" customWidth="1"/>
    <col min="10246" max="10247" width="6.140625" customWidth="1"/>
    <col min="10248" max="10248" width="5.7109375" customWidth="1"/>
    <col min="10249" max="10249" width="5.140625" customWidth="1"/>
    <col min="10250" max="10250" width="5.7109375" customWidth="1"/>
    <col min="10251" max="10252" width="5.5703125" customWidth="1"/>
    <col min="10253" max="10253" width="5.42578125" customWidth="1"/>
    <col min="10254" max="10254" width="4.5703125" customWidth="1"/>
    <col min="10255" max="10255" width="6" customWidth="1"/>
    <col min="10256" max="10256" width="5.28515625" customWidth="1"/>
    <col min="10257" max="10257" width="0" hidden="1" customWidth="1"/>
    <col min="10258" max="10258" width="43.85546875" customWidth="1"/>
    <col min="10259" max="10259" width="29.85546875" customWidth="1"/>
    <col min="10497" max="10497" width="28" customWidth="1"/>
    <col min="10498" max="10498" width="15.7109375" customWidth="1"/>
    <col min="10499" max="10499" width="55.5703125" customWidth="1"/>
    <col min="10500" max="10500" width="28" customWidth="1"/>
    <col min="10501" max="10501" width="6.28515625" customWidth="1"/>
    <col min="10502" max="10503" width="6.140625" customWidth="1"/>
    <col min="10504" max="10504" width="5.7109375" customWidth="1"/>
    <col min="10505" max="10505" width="5.140625" customWidth="1"/>
    <col min="10506" max="10506" width="5.7109375" customWidth="1"/>
    <col min="10507" max="10508" width="5.5703125" customWidth="1"/>
    <col min="10509" max="10509" width="5.42578125" customWidth="1"/>
    <col min="10510" max="10510" width="4.5703125" customWidth="1"/>
    <col min="10511" max="10511" width="6" customWidth="1"/>
    <col min="10512" max="10512" width="5.28515625" customWidth="1"/>
    <col min="10513" max="10513" width="0" hidden="1" customWidth="1"/>
    <col min="10514" max="10514" width="43.85546875" customWidth="1"/>
    <col min="10515" max="10515" width="29.85546875" customWidth="1"/>
    <col min="10753" max="10753" width="28" customWidth="1"/>
    <col min="10754" max="10754" width="15.7109375" customWidth="1"/>
    <col min="10755" max="10755" width="55.5703125" customWidth="1"/>
    <col min="10756" max="10756" width="28" customWidth="1"/>
    <col min="10757" max="10757" width="6.28515625" customWidth="1"/>
    <col min="10758" max="10759" width="6.140625" customWidth="1"/>
    <col min="10760" max="10760" width="5.7109375" customWidth="1"/>
    <col min="10761" max="10761" width="5.140625" customWidth="1"/>
    <col min="10762" max="10762" width="5.7109375" customWidth="1"/>
    <col min="10763" max="10764" width="5.5703125" customWidth="1"/>
    <col min="10765" max="10765" width="5.42578125" customWidth="1"/>
    <col min="10766" max="10766" width="4.5703125" customWidth="1"/>
    <col min="10767" max="10767" width="6" customWidth="1"/>
    <col min="10768" max="10768" width="5.28515625" customWidth="1"/>
    <col min="10769" max="10769" width="0" hidden="1" customWidth="1"/>
    <col min="10770" max="10770" width="43.85546875" customWidth="1"/>
    <col min="10771" max="10771" width="29.85546875" customWidth="1"/>
    <col min="11009" max="11009" width="28" customWidth="1"/>
    <col min="11010" max="11010" width="15.7109375" customWidth="1"/>
    <col min="11011" max="11011" width="55.5703125" customWidth="1"/>
    <col min="11012" max="11012" width="28" customWidth="1"/>
    <col min="11013" max="11013" width="6.28515625" customWidth="1"/>
    <col min="11014" max="11015" width="6.140625" customWidth="1"/>
    <col min="11016" max="11016" width="5.7109375" customWidth="1"/>
    <col min="11017" max="11017" width="5.140625" customWidth="1"/>
    <col min="11018" max="11018" width="5.7109375" customWidth="1"/>
    <col min="11019" max="11020" width="5.5703125" customWidth="1"/>
    <col min="11021" max="11021" width="5.42578125" customWidth="1"/>
    <col min="11022" max="11022" width="4.5703125" customWidth="1"/>
    <col min="11023" max="11023" width="6" customWidth="1"/>
    <col min="11024" max="11024" width="5.28515625" customWidth="1"/>
    <col min="11025" max="11025" width="0" hidden="1" customWidth="1"/>
    <col min="11026" max="11026" width="43.85546875" customWidth="1"/>
    <col min="11027" max="11027" width="29.85546875" customWidth="1"/>
    <col min="11265" max="11265" width="28" customWidth="1"/>
    <col min="11266" max="11266" width="15.7109375" customWidth="1"/>
    <col min="11267" max="11267" width="55.5703125" customWidth="1"/>
    <col min="11268" max="11268" width="28" customWidth="1"/>
    <col min="11269" max="11269" width="6.28515625" customWidth="1"/>
    <col min="11270" max="11271" width="6.140625" customWidth="1"/>
    <col min="11272" max="11272" width="5.7109375" customWidth="1"/>
    <col min="11273" max="11273" width="5.140625" customWidth="1"/>
    <col min="11274" max="11274" width="5.7109375" customWidth="1"/>
    <col min="11275" max="11276" width="5.5703125" customWidth="1"/>
    <col min="11277" max="11277" width="5.42578125" customWidth="1"/>
    <col min="11278" max="11278" width="4.5703125" customWidth="1"/>
    <col min="11279" max="11279" width="6" customWidth="1"/>
    <col min="11280" max="11280" width="5.28515625" customWidth="1"/>
    <col min="11281" max="11281" width="0" hidden="1" customWidth="1"/>
    <col min="11282" max="11282" width="43.85546875" customWidth="1"/>
    <col min="11283" max="11283" width="29.85546875" customWidth="1"/>
    <col min="11521" max="11521" width="28" customWidth="1"/>
    <col min="11522" max="11522" width="15.7109375" customWidth="1"/>
    <col min="11523" max="11523" width="55.5703125" customWidth="1"/>
    <col min="11524" max="11524" width="28" customWidth="1"/>
    <col min="11525" max="11525" width="6.28515625" customWidth="1"/>
    <col min="11526" max="11527" width="6.140625" customWidth="1"/>
    <col min="11528" max="11528" width="5.7109375" customWidth="1"/>
    <col min="11529" max="11529" width="5.140625" customWidth="1"/>
    <col min="11530" max="11530" width="5.7109375" customWidth="1"/>
    <col min="11531" max="11532" width="5.5703125" customWidth="1"/>
    <col min="11533" max="11533" width="5.42578125" customWidth="1"/>
    <col min="11534" max="11534" width="4.5703125" customWidth="1"/>
    <col min="11535" max="11535" width="6" customWidth="1"/>
    <col min="11536" max="11536" width="5.28515625" customWidth="1"/>
    <col min="11537" max="11537" width="0" hidden="1" customWidth="1"/>
    <col min="11538" max="11538" width="43.85546875" customWidth="1"/>
    <col min="11539" max="11539" width="29.85546875" customWidth="1"/>
    <col min="11777" max="11777" width="28" customWidth="1"/>
    <col min="11778" max="11778" width="15.7109375" customWidth="1"/>
    <col min="11779" max="11779" width="55.5703125" customWidth="1"/>
    <col min="11780" max="11780" width="28" customWidth="1"/>
    <col min="11781" max="11781" width="6.28515625" customWidth="1"/>
    <col min="11782" max="11783" width="6.140625" customWidth="1"/>
    <col min="11784" max="11784" width="5.7109375" customWidth="1"/>
    <col min="11785" max="11785" width="5.140625" customWidth="1"/>
    <col min="11786" max="11786" width="5.7109375" customWidth="1"/>
    <col min="11787" max="11788" width="5.5703125" customWidth="1"/>
    <col min="11789" max="11789" width="5.42578125" customWidth="1"/>
    <col min="11790" max="11790" width="4.5703125" customWidth="1"/>
    <col min="11791" max="11791" width="6" customWidth="1"/>
    <col min="11792" max="11792" width="5.28515625" customWidth="1"/>
    <col min="11793" max="11793" width="0" hidden="1" customWidth="1"/>
    <col min="11794" max="11794" width="43.85546875" customWidth="1"/>
    <col min="11795" max="11795" width="29.85546875" customWidth="1"/>
    <col min="12033" max="12033" width="28" customWidth="1"/>
    <col min="12034" max="12034" width="15.7109375" customWidth="1"/>
    <col min="12035" max="12035" width="55.5703125" customWidth="1"/>
    <col min="12036" max="12036" width="28" customWidth="1"/>
    <col min="12037" max="12037" width="6.28515625" customWidth="1"/>
    <col min="12038" max="12039" width="6.140625" customWidth="1"/>
    <col min="12040" max="12040" width="5.7109375" customWidth="1"/>
    <col min="12041" max="12041" width="5.140625" customWidth="1"/>
    <col min="12042" max="12042" width="5.7109375" customWidth="1"/>
    <col min="12043" max="12044" width="5.5703125" customWidth="1"/>
    <col min="12045" max="12045" width="5.42578125" customWidth="1"/>
    <col min="12046" max="12046" width="4.5703125" customWidth="1"/>
    <col min="12047" max="12047" width="6" customWidth="1"/>
    <col min="12048" max="12048" width="5.28515625" customWidth="1"/>
    <col min="12049" max="12049" width="0" hidden="1" customWidth="1"/>
    <col min="12050" max="12050" width="43.85546875" customWidth="1"/>
    <col min="12051" max="12051" width="29.85546875" customWidth="1"/>
    <col min="12289" max="12289" width="28" customWidth="1"/>
    <col min="12290" max="12290" width="15.7109375" customWidth="1"/>
    <col min="12291" max="12291" width="55.5703125" customWidth="1"/>
    <col min="12292" max="12292" width="28" customWidth="1"/>
    <col min="12293" max="12293" width="6.28515625" customWidth="1"/>
    <col min="12294" max="12295" width="6.140625" customWidth="1"/>
    <col min="12296" max="12296" width="5.7109375" customWidth="1"/>
    <col min="12297" max="12297" width="5.140625" customWidth="1"/>
    <col min="12298" max="12298" width="5.7109375" customWidth="1"/>
    <col min="12299" max="12300" width="5.5703125" customWidth="1"/>
    <col min="12301" max="12301" width="5.42578125" customWidth="1"/>
    <col min="12302" max="12302" width="4.5703125" customWidth="1"/>
    <col min="12303" max="12303" width="6" customWidth="1"/>
    <col min="12304" max="12304" width="5.28515625" customWidth="1"/>
    <col min="12305" max="12305" width="0" hidden="1" customWidth="1"/>
    <col min="12306" max="12306" width="43.85546875" customWidth="1"/>
    <col min="12307" max="12307" width="29.85546875" customWidth="1"/>
    <col min="12545" max="12545" width="28" customWidth="1"/>
    <col min="12546" max="12546" width="15.7109375" customWidth="1"/>
    <col min="12547" max="12547" width="55.5703125" customWidth="1"/>
    <col min="12548" max="12548" width="28" customWidth="1"/>
    <col min="12549" max="12549" width="6.28515625" customWidth="1"/>
    <col min="12550" max="12551" width="6.140625" customWidth="1"/>
    <col min="12552" max="12552" width="5.7109375" customWidth="1"/>
    <col min="12553" max="12553" width="5.140625" customWidth="1"/>
    <col min="12554" max="12554" width="5.7109375" customWidth="1"/>
    <col min="12555" max="12556" width="5.5703125" customWidth="1"/>
    <col min="12557" max="12557" width="5.42578125" customWidth="1"/>
    <col min="12558" max="12558" width="4.5703125" customWidth="1"/>
    <col min="12559" max="12559" width="6" customWidth="1"/>
    <col min="12560" max="12560" width="5.28515625" customWidth="1"/>
    <col min="12561" max="12561" width="0" hidden="1" customWidth="1"/>
    <col min="12562" max="12562" width="43.85546875" customWidth="1"/>
    <col min="12563" max="12563" width="29.85546875" customWidth="1"/>
    <col min="12801" max="12801" width="28" customWidth="1"/>
    <col min="12802" max="12802" width="15.7109375" customWidth="1"/>
    <col min="12803" max="12803" width="55.5703125" customWidth="1"/>
    <col min="12804" max="12804" width="28" customWidth="1"/>
    <col min="12805" max="12805" width="6.28515625" customWidth="1"/>
    <col min="12806" max="12807" width="6.140625" customWidth="1"/>
    <col min="12808" max="12808" width="5.7109375" customWidth="1"/>
    <col min="12809" max="12809" width="5.140625" customWidth="1"/>
    <col min="12810" max="12810" width="5.7109375" customWidth="1"/>
    <col min="12811" max="12812" width="5.5703125" customWidth="1"/>
    <col min="12813" max="12813" width="5.42578125" customWidth="1"/>
    <col min="12814" max="12814" width="4.5703125" customWidth="1"/>
    <col min="12815" max="12815" width="6" customWidth="1"/>
    <col min="12816" max="12816" width="5.28515625" customWidth="1"/>
    <col min="12817" max="12817" width="0" hidden="1" customWidth="1"/>
    <col min="12818" max="12818" width="43.85546875" customWidth="1"/>
    <col min="12819" max="12819" width="29.85546875" customWidth="1"/>
    <col min="13057" max="13057" width="28" customWidth="1"/>
    <col min="13058" max="13058" width="15.7109375" customWidth="1"/>
    <col min="13059" max="13059" width="55.5703125" customWidth="1"/>
    <col min="13060" max="13060" width="28" customWidth="1"/>
    <col min="13061" max="13061" width="6.28515625" customWidth="1"/>
    <col min="13062" max="13063" width="6.140625" customWidth="1"/>
    <col min="13064" max="13064" width="5.7109375" customWidth="1"/>
    <col min="13065" max="13065" width="5.140625" customWidth="1"/>
    <col min="13066" max="13066" width="5.7109375" customWidth="1"/>
    <col min="13067" max="13068" width="5.5703125" customWidth="1"/>
    <col min="13069" max="13069" width="5.42578125" customWidth="1"/>
    <col min="13070" max="13070" width="4.5703125" customWidth="1"/>
    <col min="13071" max="13071" width="6" customWidth="1"/>
    <col min="13072" max="13072" width="5.28515625" customWidth="1"/>
    <col min="13073" max="13073" width="0" hidden="1" customWidth="1"/>
    <col min="13074" max="13074" width="43.85546875" customWidth="1"/>
    <col min="13075" max="13075" width="29.85546875" customWidth="1"/>
    <col min="13313" max="13313" width="28" customWidth="1"/>
    <col min="13314" max="13314" width="15.7109375" customWidth="1"/>
    <col min="13315" max="13315" width="55.5703125" customWidth="1"/>
    <col min="13316" max="13316" width="28" customWidth="1"/>
    <col min="13317" max="13317" width="6.28515625" customWidth="1"/>
    <col min="13318" max="13319" width="6.140625" customWidth="1"/>
    <col min="13320" max="13320" width="5.7109375" customWidth="1"/>
    <col min="13321" max="13321" width="5.140625" customWidth="1"/>
    <col min="13322" max="13322" width="5.7109375" customWidth="1"/>
    <col min="13323" max="13324" width="5.5703125" customWidth="1"/>
    <col min="13325" max="13325" width="5.42578125" customWidth="1"/>
    <col min="13326" max="13326" width="4.5703125" customWidth="1"/>
    <col min="13327" max="13327" width="6" customWidth="1"/>
    <col min="13328" max="13328" width="5.28515625" customWidth="1"/>
    <col min="13329" max="13329" width="0" hidden="1" customWidth="1"/>
    <col min="13330" max="13330" width="43.85546875" customWidth="1"/>
    <col min="13331" max="13331" width="29.85546875" customWidth="1"/>
    <col min="13569" max="13569" width="28" customWidth="1"/>
    <col min="13570" max="13570" width="15.7109375" customWidth="1"/>
    <col min="13571" max="13571" width="55.5703125" customWidth="1"/>
    <col min="13572" max="13572" width="28" customWidth="1"/>
    <col min="13573" max="13573" width="6.28515625" customWidth="1"/>
    <col min="13574" max="13575" width="6.140625" customWidth="1"/>
    <col min="13576" max="13576" width="5.7109375" customWidth="1"/>
    <col min="13577" max="13577" width="5.140625" customWidth="1"/>
    <col min="13578" max="13578" width="5.7109375" customWidth="1"/>
    <col min="13579" max="13580" width="5.5703125" customWidth="1"/>
    <col min="13581" max="13581" width="5.42578125" customWidth="1"/>
    <col min="13582" max="13582" width="4.5703125" customWidth="1"/>
    <col min="13583" max="13583" width="6" customWidth="1"/>
    <col min="13584" max="13584" width="5.28515625" customWidth="1"/>
    <col min="13585" max="13585" width="0" hidden="1" customWidth="1"/>
    <col min="13586" max="13586" width="43.85546875" customWidth="1"/>
    <col min="13587" max="13587" width="29.85546875" customWidth="1"/>
    <col min="13825" max="13825" width="28" customWidth="1"/>
    <col min="13826" max="13826" width="15.7109375" customWidth="1"/>
    <col min="13827" max="13827" width="55.5703125" customWidth="1"/>
    <col min="13828" max="13828" width="28" customWidth="1"/>
    <col min="13829" max="13829" width="6.28515625" customWidth="1"/>
    <col min="13830" max="13831" width="6.140625" customWidth="1"/>
    <col min="13832" max="13832" width="5.7109375" customWidth="1"/>
    <col min="13833" max="13833" width="5.140625" customWidth="1"/>
    <col min="13834" max="13834" width="5.7109375" customWidth="1"/>
    <col min="13835" max="13836" width="5.5703125" customWidth="1"/>
    <col min="13837" max="13837" width="5.42578125" customWidth="1"/>
    <col min="13838" max="13838" width="4.5703125" customWidth="1"/>
    <col min="13839" max="13839" width="6" customWidth="1"/>
    <col min="13840" max="13840" width="5.28515625" customWidth="1"/>
    <col min="13841" max="13841" width="0" hidden="1" customWidth="1"/>
    <col min="13842" max="13842" width="43.85546875" customWidth="1"/>
    <col min="13843" max="13843" width="29.85546875" customWidth="1"/>
    <col min="14081" max="14081" width="28" customWidth="1"/>
    <col min="14082" max="14082" width="15.7109375" customWidth="1"/>
    <col min="14083" max="14083" width="55.5703125" customWidth="1"/>
    <col min="14084" max="14084" width="28" customWidth="1"/>
    <col min="14085" max="14085" width="6.28515625" customWidth="1"/>
    <col min="14086" max="14087" width="6.140625" customWidth="1"/>
    <col min="14088" max="14088" width="5.7109375" customWidth="1"/>
    <col min="14089" max="14089" width="5.140625" customWidth="1"/>
    <col min="14090" max="14090" width="5.7109375" customWidth="1"/>
    <col min="14091" max="14092" width="5.5703125" customWidth="1"/>
    <col min="14093" max="14093" width="5.42578125" customWidth="1"/>
    <col min="14094" max="14094" width="4.5703125" customWidth="1"/>
    <col min="14095" max="14095" width="6" customWidth="1"/>
    <col min="14096" max="14096" width="5.28515625" customWidth="1"/>
    <col min="14097" max="14097" width="0" hidden="1" customWidth="1"/>
    <col min="14098" max="14098" width="43.85546875" customWidth="1"/>
    <col min="14099" max="14099" width="29.85546875" customWidth="1"/>
    <col min="14337" max="14337" width="28" customWidth="1"/>
    <col min="14338" max="14338" width="15.7109375" customWidth="1"/>
    <col min="14339" max="14339" width="55.5703125" customWidth="1"/>
    <col min="14340" max="14340" width="28" customWidth="1"/>
    <col min="14341" max="14341" width="6.28515625" customWidth="1"/>
    <col min="14342" max="14343" width="6.140625" customWidth="1"/>
    <col min="14344" max="14344" width="5.7109375" customWidth="1"/>
    <col min="14345" max="14345" width="5.140625" customWidth="1"/>
    <col min="14346" max="14346" width="5.7109375" customWidth="1"/>
    <col min="14347" max="14348" width="5.5703125" customWidth="1"/>
    <col min="14349" max="14349" width="5.42578125" customWidth="1"/>
    <col min="14350" max="14350" width="4.5703125" customWidth="1"/>
    <col min="14351" max="14351" width="6" customWidth="1"/>
    <col min="14352" max="14352" width="5.28515625" customWidth="1"/>
    <col min="14353" max="14353" width="0" hidden="1" customWidth="1"/>
    <col min="14354" max="14354" width="43.85546875" customWidth="1"/>
    <col min="14355" max="14355" width="29.85546875" customWidth="1"/>
    <col min="14593" max="14593" width="28" customWidth="1"/>
    <col min="14594" max="14594" width="15.7109375" customWidth="1"/>
    <col min="14595" max="14595" width="55.5703125" customWidth="1"/>
    <col min="14596" max="14596" width="28" customWidth="1"/>
    <col min="14597" max="14597" width="6.28515625" customWidth="1"/>
    <col min="14598" max="14599" width="6.140625" customWidth="1"/>
    <col min="14600" max="14600" width="5.7109375" customWidth="1"/>
    <col min="14601" max="14601" width="5.140625" customWidth="1"/>
    <col min="14602" max="14602" width="5.7109375" customWidth="1"/>
    <col min="14603" max="14604" width="5.5703125" customWidth="1"/>
    <col min="14605" max="14605" width="5.42578125" customWidth="1"/>
    <col min="14606" max="14606" width="4.5703125" customWidth="1"/>
    <col min="14607" max="14607" width="6" customWidth="1"/>
    <col min="14608" max="14608" width="5.28515625" customWidth="1"/>
    <col min="14609" max="14609" width="0" hidden="1" customWidth="1"/>
    <col min="14610" max="14610" width="43.85546875" customWidth="1"/>
    <col min="14611" max="14611" width="29.85546875" customWidth="1"/>
    <col min="14849" max="14849" width="28" customWidth="1"/>
    <col min="14850" max="14850" width="15.7109375" customWidth="1"/>
    <col min="14851" max="14851" width="55.5703125" customWidth="1"/>
    <col min="14852" max="14852" width="28" customWidth="1"/>
    <col min="14853" max="14853" width="6.28515625" customWidth="1"/>
    <col min="14854" max="14855" width="6.140625" customWidth="1"/>
    <col min="14856" max="14856" width="5.7109375" customWidth="1"/>
    <col min="14857" max="14857" width="5.140625" customWidth="1"/>
    <col min="14858" max="14858" width="5.7109375" customWidth="1"/>
    <col min="14859" max="14860" width="5.5703125" customWidth="1"/>
    <col min="14861" max="14861" width="5.42578125" customWidth="1"/>
    <col min="14862" max="14862" width="4.5703125" customWidth="1"/>
    <col min="14863" max="14863" width="6" customWidth="1"/>
    <col min="14864" max="14864" width="5.28515625" customWidth="1"/>
    <col min="14865" max="14865" width="0" hidden="1" customWidth="1"/>
    <col min="14866" max="14866" width="43.85546875" customWidth="1"/>
    <col min="14867" max="14867" width="29.85546875" customWidth="1"/>
    <col min="15105" max="15105" width="28" customWidth="1"/>
    <col min="15106" max="15106" width="15.7109375" customWidth="1"/>
    <col min="15107" max="15107" width="55.5703125" customWidth="1"/>
    <col min="15108" max="15108" width="28" customWidth="1"/>
    <col min="15109" max="15109" width="6.28515625" customWidth="1"/>
    <col min="15110" max="15111" width="6.140625" customWidth="1"/>
    <col min="15112" max="15112" width="5.7109375" customWidth="1"/>
    <col min="15113" max="15113" width="5.140625" customWidth="1"/>
    <col min="15114" max="15114" width="5.7109375" customWidth="1"/>
    <col min="15115" max="15116" width="5.5703125" customWidth="1"/>
    <col min="15117" max="15117" width="5.42578125" customWidth="1"/>
    <col min="15118" max="15118" width="4.5703125" customWidth="1"/>
    <col min="15119" max="15119" width="6" customWidth="1"/>
    <col min="15120" max="15120" width="5.28515625" customWidth="1"/>
    <col min="15121" max="15121" width="0" hidden="1" customWidth="1"/>
    <col min="15122" max="15122" width="43.85546875" customWidth="1"/>
    <col min="15123" max="15123" width="29.85546875" customWidth="1"/>
    <col min="15361" max="15361" width="28" customWidth="1"/>
    <col min="15362" max="15362" width="15.7109375" customWidth="1"/>
    <col min="15363" max="15363" width="55.5703125" customWidth="1"/>
    <col min="15364" max="15364" width="28" customWidth="1"/>
    <col min="15365" max="15365" width="6.28515625" customWidth="1"/>
    <col min="15366" max="15367" width="6.140625" customWidth="1"/>
    <col min="15368" max="15368" width="5.7109375" customWidth="1"/>
    <col min="15369" max="15369" width="5.140625" customWidth="1"/>
    <col min="15370" max="15370" width="5.7109375" customWidth="1"/>
    <col min="15371" max="15372" width="5.5703125" customWidth="1"/>
    <col min="15373" max="15373" width="5.42578125" customWidth="1"/>
    <col min="15374" max="15374" width="4.5703125" customWidth="1"/>
    <col min="15375" max="15375" width="6" customWidth="1"/>
    <col min="15376" max="15376" width="5.28515625" customWidth="1"/>
    <col min="15377" max="15377" width="0" hidden="1" customWidth="1"/>
    <col min="15378" max="15378" width="43.85546875" customWidth="1"/>
    <col min="15379" max="15379" width="29.85546875" customWidth="1"/>
    <col min="15617" max="15617" width="28" customWidth="1"/>
    <col min="15618" max="15618" width="15.7109375" customWidth="1"/>
    <col min="15619" max="15619" width="55.5703125" customWidth="1"/>
    <col min="15620" max="15620" width="28" customWidth="1"/>
    <col min="15621" max="15621" width="6.28515625" customWidth="1"/>
    <col min="15622" max="15623" width="6.140625" customWidth="1"/>
    <col min="15624" max="15624" width="5.7109375" customWidth="1"/>
    <col min="15625" max="15625" width="5.140625" customWidth="1"/>
    <col min="15626" max="15626" width="5.7109375" customWidth="1"/>
    <col min="15627" max="15628" width="5.5703125" customWidth="1"/>
    <col min="15629" max="15629" width="5.42578125" customWidth="1"/>
    <col min="15630" max="15630" width="4.5703125" customWidth="1"/>
    <col min="15631" max="15631" width="6" customWidth="1"/>
    <col min="15632" max="15632" width="5.28515625" customWidth="1"/>
    <col min="15633" max="15633" width="0" hidden="1" customWidth="1"/>
    <col min="15634" max="15634" width="43.85546875" customWidth="1"/>
    <col min="15635" max="15635" width="29.85546875" customWidth="1"/>
    <col min="15873" max="15873" width="28" customWidth="1"/>
    <col min="15874" max="15874" width="15.7109375" customWidth="1"/>
    <col min="15875" max="15875" width="55.5703125" customWidth="1"/>
    <col min="15876" max="15876" width="28" customWidth="1"/>
    <col min="15877" max="15877" width="6.28515625" customWidth="1"/>
    <col min="15878" max="15879" width="6.140625" customWidth="1"/>
    <col min="15880" max="15880" width="5.7109375" customWidth="1"/>
    <col min="15881" max="15881" width="5.140625" customWidth="1"/>
    <col min="15882" max="15882" width="5.7109375" customWidth="1"/>
    <col min="15883" max="15884" width="5.5703125" customWidth="1"/>
    <col min="15885" max="15885" width="5.42578125" customWidth="1"/>
    <col min="15886" max="15886" width="4.5703125" customWidth="1"/>
    <col min="15887" max="15887" width="6" customWidth="1"/>
    <col min="15888" max="15888" width="5.28515625" customWidth="1"/>
    <col min="15889" max="15889" width="0" hidden="1" customWidth="1"/>
    <col min="15890" max="15890" width="43.85546875" customWidth="1"/>
    <col min="15891" max="15891" width="29.85546875" customWidth="1"/>
    <col min="16129" max="16129" width="28" customWidth="1"/>
    <col min="16130" max="16130" width="15.7109375" customWidth="1"/>
    <col min="16131" max="16131" width="55.5703125" customWidth="1"/>
    <col min="16132" max="16132" width="28" customWidth="1"/>
    <col min="16133" max="16133" width="6.28515625" customWidth="1"/>
    <col min="16134" max="16135" width="6.140625" customWidth="1"/>
    <col min="16136" max="16136" width="5.7109375" customWidth="1"/>
    <col min="16137" max="16137" width="5.140625" customWidth="1"/>
    <col min="16138" max="16138" width="5.7109375" customWidth="1"/>
    <col min="16139" max="16140" width="5.5703125" customWidth="1"/>
    <col min="16141" max="16141" width="5.42578125" customWidth="1"/>
    <col min="16142" max="16142" width="4.5703125" customWidth="1"/>
    <col min="16143" max="16143" width="6" customWidth="1"/>
    <col min="16144" max="16144" width="5.28515625" customWidth="1"/>
    <col min="16145" max="16145" width="0" hidden="1" customWidth="1"/>
    <col min="16146" max="16146" width="43.85546875" customWidth="1"/>
    <col min="16147" max="16147" width="29.85546875" customWidth="1"/>
  </cols>
  <sheetData>
    <row r="1" spans="1:79" s="155" customFormat="1" ht="22.5" customHeight="1" thickBot="1" x14ac:dyDescent="0.3">
      <c r="A1" s="963" t="s">
        <v>954</v>
      </c>
      <c r="B1" s="964"/>
      <c r="C1" s="964"/>
      <c r="D1" s="964"/>
      <c r="E1" s="964"/>
      <c r="F1" s="964"/>
      <c r="G1" s="964"/>
      <c r="H1" s="964"/>
      <c r="I1" s="964"/>
      <c r="J1" s="964"/>
      <c r="K1" s="964"/>
      <c r="L1" s="964"/>
      <c r="M1" s="964"/>
      <c r="N1" s="964"/>
      <c r="O1" s="964"/>
      <c r="P1" s="964"/>
      <c r="Q1" s="965"/>
      <c r="R1" s="964"/>
      <c r="S1" s="966"/>
    </row>
    <row r="2" spans="1:79" ht="18" x14ac:dyDescent="0.25">
      <c r="A2" s="156" t="s">
        <v>524</v>
      </c>
      <c r="B2" s="599"/>
      <c r="C2" s="157"/>
      <c r="D2" s="599" t="s">
        <v>525</v>
      </c>
      <c r="E2" s="967" t="s">
        <v>526</v>
      </c>
      <c r="F2" s="968"/>
      <c r="G2" s="968"/>
      <c r="H2" s="968"/>
      <c r="I2" s="968"/>
      <c r="J2" s="968"/>
      <c r="K2" s="968"/>
      <c r="L2" s="968"/>
      <c r="M2" s="968"/>
      <c r="N2" s="968"/>
      <c r="O2" s="968"/>
      <c r="P2" s="969"/>
      <c r="Q2" s="158"/>
      <c r="R2" s="970" t="s">
        <v>527</v>
      </c>
      <c r="S2" s="971"/>
    </row>
    <row r="3" spans="1:79" x14ac:dyDescent="0.2">
      <c r="A3" s="159"/>
      <c r="B3" s="160" t="s">
        <v>528</v>
      </c>
      <c r="C3" s="161"/>
      <c r="D3" s="162"/>
      <c r="E3" s="161" t="s">
        <v>529</v>
      </c>
      <c r="F3" s="163" t="s">
        <v>529</v>
      </c>
      <c r="G3" s="161" t="s">
        <v>529</v>
      </c>
      <c r="H3" s="163" t="s">
        <v>529</v>
      </c>
      <c r="I3" s="161" t="s">
        <v>529</v>
      </c>
      <c r="J3" s="163" t="s">
        <v>529</v>
      </c>
      <c r="K3" s="161" t="s">
        <v>529</v>
      </c>
      <c r="L3" s="163" t="s">
        <v>529</v>
      </c>
      <c r="M3" s="161" t="s">
        <v>529</v>
      </c>
      <c r="N3" s="163" t="s">
        <v>955</v>
      </c>
      <c r="O3" s="161" t="s">
        <v>955</v>
      </c>
      <c r="P3" s="161" t="s">
        <v>955</v>
      </c>
      <c r="Q3" s="164"/>
      <c r="R3" s="972"/>
      <c r="S3" s="973"/>
    </row>
    <row r="4" spans="1:79" ht="18.75" customHeight="1" thickBot="1" x14ac:dyDescent="0.25">
      <c r="A4" s="165"/>
      <c r="B4" s="166" t="s">
        <v>530</v>
      </c>
      <c r="C4" s="167"/>
      <c r="D4" s="166"/>
      <c r="E4" s="167" t="s">
        <v>531</v>
      </c>
      <c r="F4" s="168" t="s">
        <v>532</v>
      </c>
      <c r="G4" s="167" t="s">
        <v>533</v>
      </c>
      <c r="H4" s="168" t="s">
        <v>534</v>
      </c>
      <c r="I4" s="167" t="s">
        <v>535</v>
      </c>
      <c r="J4" s="168" t="s">
        <v>536</v>
      </c>
      <c r="K4" s="167" t="s">
        <v>537</v>
      </c>
      <c r="L4" s="168" t="s">
        <v>538</v>
      </c>
      <c r="M4" s="167" t="s">
        <v>539</v>
      </c>
      <c r="N4" s="168" t="s">
        <v>540</v>
      </c>
      <c r="O4" s="167" t="s">
        <v>541</v>
      </c>
      <c r="P4" s="167" t="s">
        <v>542</v>
      </c>
      <c r="Q4" s="169"/>
      <c r="R4" s="974"/>
      <c r="S4" s="975"/>
      <c r="T4" s="170"/>
      <c r="U4" s="170"/>
      <c r="V4" s="170"/>
      <c r="W4" s="170"/>
      <c r="X4" s="170"/>
      <c r="Y4" s="170"/>
      <c r="Z4" s="170"/>
      <c r="AA4" s="170"/>
      <c r="AB4" s="170"/>
      <c r="AC4" s="170"/>
      <c r="AD4" s="170"/>
      <c r="AE4" s="170"/>
      <c r="AF4" s="170"/>
      <c r="AG4" s="170"/>
      <c r="AH4" s="170"/>
      <c r="AI4" s="170"/>
      <c r="AJ4" s="170"/>
      <c r="AK4" s="170"/>
      <c r="AL4" s="170"/>
      <c r="AM4" s="170"/>
      <c r="AN4" s="170"/>
      <c r="AO4" s="170"/>
      <c r="AP4" s="170"/>
      <c r="AQ4" s="170"/>
      <c r="AR4" s="170"/>
      <c r="AS4" s="170"/>
      <c r="AT4" s="170"/>
      <c r="AU4" s="170"/>
      <c r="AV4" s="170"/>
      <c r="AW4" s="170"/>
      <c r="AX4" s="170"/>
      <c r="AY4" s="170"/>
      <c r="AZ4" s="170"/>
      <c r="BA4" s="170"/>
      <c r="BB4" s="170"/>
      <c r="BC4" s="170"/>
      <c r="BD4" s="170"/>
      <c r="BE4" s="170"/>
      <c r="BF4" s="170"/>
      <c r="BG4" s="170"/>
      <c r="BH4" s="170"/>
      <c r="BI4" s="170"/>
      <c r="BJ4" s="170"/>
      <c r="BK4" s="170"/>
      <c r="BL4" s="170"/>
      <c r="BM4" s="170"/>
      <c r="BN4" s="170"/>
      <c r="BO4" s="170"/>
      <c r="BP4" s="170"/>
      <c r="BQ4" s="170"/>
      <c r="BR4" s="170"/>
      <c r="BS4" s="170"/>
      <c r="BT4" s="170"/>
      <c r="BU4" s="170"/>
      <c r="BV4" s="170"/>
      <c r="BW4" s="170"/>
      <c r="BX4" s="170"/>
      <c r="BY4" s="170"/>
      <c r="BZ4" s="170"/>
      <c r="CA4" s="170"/>
    </row>
    <row r="5" spans="1:79" s="13" customFormat="1" x14ac:dyDescent="0.2">
      <c r="A5" s="171" t="s">
        <v>543</v>
      </c>
      <c r="B5" s="172"/>
      <c r="C5" s="173" t="s">
        <v>956</v>
      </c>
      <c r="D5" s="174"/>
      <c r="E5" s="175"/>
      <c r="F5" s="175"/>
      <c r="G5" s="175"/>
      <c r="H5" s="175"/>
      <c r="I5" s="175"/>
      <c r="J5" s="175"/>
      <c r="K5" s="175"/>
      <c r="L5" s="175"/>
      <c r="M5" s="175"/>
      <c r="N5" s="175"/>
      <c r="O5" s="175"/>
      <c r="P5" s="175"/>
      <c r="Q5" s="176"/>
      <c r="R5" s="177" t="s">
        <v>957</v>
      </c>
      <c r="S5" s="178"/>
    </row>
    <row r="6" spans="1:79" s="13" customFormat="1" x14ac:dyDescent="0.2">
      <c r="A6" s="179"/>
      <c r="B6" s="180"/>
      <c r="C6" s="181" t="s">
        <v>545</v>
      </c>
      <c r="D6" s="182"/>
      <c r="E6" s="183"/>
      <c r="F6" s="183"/>
      <c r="G6" s="183"/>
      <c r="H6" s="183"/>
      <c r="I6" s="183"/>
      <c r="J6" s="183"/>
      <c r="K6" s="183"/>
      <c r="L6" s="183"/>
      <c r="M6" s="183"/>
      <c r="N6" s="183"/>
      <c r="O6" s="183"/>
      <c r="P6" s="183"/>
      <c r="Q6" s="184"/>
      <c r="R6" s="185"/>
      <c r="S6" s="186"/>
    </row>
    <row r="7" spans="1:79" s="13" customFormat="1" x14ac:dyDescent="0.2">
      <c r="A7" s="187"/>
      <c r="B7" s="180"/>
      <c r="C7" s="188" t="s">
        <v>958</v>
      </c>
      <c r="D7" s="189"/>
      <c r="E7" s="190"/>
      <c r="F7" s="190"/>
      <c r="G7" s="190"/>
      <c r="H7" s="190"/>
      <c r="I7" s="190"/>
      <c r="J7" s="190"/>
      <c r="K7" s="190"/>
      <c r="L7" s="190"/>
      <c r="M7" s="190"/>
      <c r="N7" s="190"/>
      <c r="O7" s="190"/>
      <c r="P7" s="190"/>
      <c r="Q7" s="184"/>
      <c r="R7" s="191" t="s">
        <v>959</v>
      </c>
      <c r="S7" s="192">
        <v>1098</v>
      </c>
    </row>
    <row r="8" spans="1:79" s="13" customFormat="1" x14ac:dyDescent="0.2">
      <c r="A8" s="179" t="s">
        <v>960</v>
      </c>
      <c r="B8" s="180" t="s">
        <v>544</v>
      </c>
      <c r="C8" s="181" t="s">
        <v>546</v>
      </c>
      <c r="D8" s="189" t="s">
        <v>961</v>
      </c>
      <c r="E8" s="190"/>
      <c r="F8" s="190"/>
      <c r="G8" s="214"/>
      <c r="H8" s="190"/>
      <c r="I8" s="190"/>
      <c r="J8" s="190"/>
      <c r="K8" s="214"/>
      <c r="L8" s="190"/>
      <c r="M8" s="190"/>
      <c r="N8" s="190"/>
      <c r="O8" s="190"/>
      <c r="P8" s="214"/>
      <c r="Q8" s="184"/>
      <c r="R8" s="191" t="s">
        <v>962</v>
      </c>
      <c r="S8" s="192">
        <v>550</v>
      </c>
    </row>
    <row r="9" spans="1:79" s="13" customFormat="1" x14ac:dyDescent="0.2">
      <c r="A9" s="193" t="s">
        <v>547</v>
      </c>
      <c r="B9" s="180" t="s">
        <v>558</v>
      </c>
      <c r="C9" s="181" t="s">
        <v>963</v>
      </c>
      <c r="D9" s="189" t="s">
        <v>964</v>
      </c>
      <c r="E9" s="190"/>
      <c r="F9" s="190"/>
      <c r="G9" s="190"/>
      <c r="H9" s="190"/>
      <c r="I9" s="190"/>
      <c r="J9" s="190"/>
      <c r="K9" s="190"/>
      <c r="L9" s="190"/>
      <c r="M9" s="190"/>
      <c r="N9" s="190"/>
      <c r="O9" s="190"/>
      <c r="P9" s="190"/>
      <c r="Q9" s="184"/>
      <c r="R9" s="191" t="s">
        <v>965</v>
      </c>
      <c r="S9" s="192">
        <v>400</v>
      </c>
    </row>
    <row r="10" spans="1:79" s="13" customFormat="1" x14ac:dyDescent="0.2">
      <c r="A10" s="193"/>
      <c r="B10" s="180"/>
      <c r="C10" s="181" t="s">
        <v>549</v>
      </c>
      <c r="D10" s="194"/>
      <c r="E10" s="195"/>
      <c r="F10" s="195"/>
      <c r="G10" s="195"/>
      <c r="H10" s="195"/>
      <c r="I10" s="195"/>
      <c r="J10" s="195"/>
      <c r="K10" s="195"/>
      <c r="L10" s="195"/>
      <c r="M10" s="195"/>
      <c r="N10" s="195"/>
      <c r="O10" s="195"/>
      <c r="P10" s="195"/>
      <c r="Q10" s="184"/>
      <c r="R10" s="185" t="s">
        <v>966</v>
      </c>
      <c r="S10" s="192">
        <v>120</v>
      </c>
    </row>
    <row r="11" spans="1:79" s="13" customFormat="1" x14ac:dyDescent="0.2">
      <c r="A11" s="600"/>
      <c r="B11" s="180"/>
      <c r="C11" s="181"/>
      <c r="D11" s="182"/>
      <c r="E11" s="190"/>
      <c r="F11" s="190"/>
      <c r="G11" s="190"/>
      <c r="H11" s="190"/>
      <c r="I11" s="190"/>
      <c r="J11" s="190"/>
      <c r="K11" s="190"/>
      <c r="L11" s="190"/>
      <c r="M11" s="190"/>
      <c r="N11" s="190"/>
      <c r="O11" s="190"/>
      <c r="P11" s="190"/>
      <c r="Q11" s="184"/>
      <c r="R11" s="196" t="s">
        <v>967</v>
      </c>
      <c r="S11" s="192">
        <v>1400</v>
      </c>
    </row>
    <row r="12" spans="1:79" s="13" customFormat="1" ht="13.5" thickBot="1" x14ac:dyDescent="0.25">
      <c r="A12" s="197"/>
      <c r="B12" s="198"/>
      <c r="C12" s="199" t="s">
        <v>968</v>
      </c>
      <c r="D12" s="200"/>
      <c r="E12" s="201"/>
      <c r="F12" s="201"/>
      <c r="G12" s="201"/>
      <c r="H12" s="201"/>
      <c r="I12" s="201"/>
      <c r="J12" s="201"/>
      <c r="K12" s="201"/>
      <c r="L12" s="201"/>
      <c r="M12" s="201"/>
      <c r="N12" s="201"/>
      <c r="O12" s="201"/>
      <c r="P12" s="201"/>
      <c r="Q12" s="202"/>
      <c r="R12" s="203" t="s">
        <v>551</v>
      </c>
      <c r="S12" s="204">
        <f>SUM(S6:S11)</f>
        <v>3568</v>
      </c>
    </row>
    <row r="13" spans="1:79" s="13" customFormat="1" ht="12.75" customHeight="1" x14ac:dyDescent="0.2">
      <c r="A13" s="205" t="s">
        <v>552</v>
      </c>
      <c r="B13" s="206"/>
      <c r="C13" s="207" t="s">
        <v>969</v>
      </c>
      <c r="D13" s="174"/>
      <c r="E13" s="175"/>
      <c r="F13" s="175"/>
      <c r="G13" s="175"/>
      <c r="H13" s="175"/>
      <c r="I13" s="175"/>
      <c r="J13" s="175"/>
      <c r="K13" s="175"/>
      <c r="L13" s="175"/>
      <c r="M13" s="175"/>
      <c r="N13" s="175"/>
      <c r="O13" s="175"/>
      <c r="P13" s="175"/>
      <c r="Q13" s="176"/>
      <c r="R13" s="208" t="s">
        <v>970</v>
      </c>
      <c r="S13" s="209"/>
    </row>
    <row r="14" spans="1:79" s="13" customFormat="1" ht="12.75" customHeight="1" x14ac:dyDescent="0.2">
      <c r="A14" s="187"/>
      <c r="B14" s="210"/>
      <c r="C14" s="961" t="s">
        <v>971</v>
      </c>
      <c r="D14" s="194" t="s">
        <v>972</v>
      </c>
      <c r="E14" s="190"/>
      <c r="F14" s="190"/>
      <c r="G14" s="190"/>
      <c r="H14" s="190"/>
      <c r="I14" s="190"/>
      <c r="J14" s="190"/>
      <c r="K14" s="190"/>
      <c r="L14" s="190"/>
      <c r="M14" s="190"/>
      <c r="N14" s="190"/>
      <c r="O14" s="190"/>
      <c r="P14" s="183"/>
      <c r="Q14" s="211"/>
      <c r="R14" s="212"/>
      <c r="S14" s="213"/>
    </row>
    <row r="15" spans="1:79" s="13" customFormat="1" x14ac:dyDescent="0.2">
      <c r="A15" s="179" t="s">
        <v>973</v>
      </c>
      <c r="B15" s="180"/>
      <c r="C15" s="962"/>
      <c r="D15" s="183" t="s">
        <v>553</v>
      </c>
      <c r="E15" s="214"/>
      <c r="F15" s="214"/>
      <c r="G15" s="214"/>
      <c r="H15" s="215"/>
      <c r="I15" s="216" t="s">
        <v>554</v>
      </c>
      <c r="J15" s="215"/>
      <c r="K15" s="215"/>
      <c r="L15" s="214"/>
      <c r="M15" s="214"/>
      <c r="N15" s="214"/>
      <c r="O15" s="214"/>
      <c r="P15" s="214"/>
      <c r="Q15" s="211"/>
      <c r="R15" s="217" t="s">
        <v>555</v>
      </c>
      <c r="S15" s="192">
        <v>1200</v>
      </c>
    </row>
    <row r="16" spans="1:79" s="13" customFormat="1" x14ac:dyDescent="0.2">
      <c r="A16" s="179" t="s">
        <v>974</v>
      </c>
      <c r="B16" s="180" t="s">
        <v>544</v>
      </c>
      <c r="C16" s="218" t="s">
        <v>556</v>
      </c>
      <c r="D16" s="183" t="s">
        <v>557</v>
      </c>
      <c r="E16" s="219"/>
      <c r="F16" s="219"/>
      <c r="G16" s="219"/>
      <c r="H16" s="219"/>
      <c r="I16" s="219"/>
      <c r="J16" s="219"/>
      <c r="K16" s="219"/>
      <c r="L16" s="219"/>
      <c r="M16" s="219"/>
      <c r="N16" s="219"/>
      <c r="O16" s="219"/>
      <c r="P16" s="219"/>
      <c r="Q16" s="211"/>
      <c r="R16" s="217" t="s">
        <v>975</v>
      </c>
      <c r="S16" s="220">
        <v>600</v>
      </c>
    </row>
    <row r="17" spans="1:19" s="13" customFormat="1" x14ac:dyDescent="0.2">
      <c r="A17" s="187" t="s">
        <v>976</v>
      </c>
      <c r="B17" s="180" t="s">
        <v>558</v>
      </c>
      <c r="C17" s="218" t="s">
        <v>977</v>
      </c>
      <c r="D17" s="182" t="s">
        <v>559</v>
      </c>
      <c r="E17" s="219"/>
      <c r="F17" s="219"/>
      <c r="G17" s="219"/>
      <c r="H17" s="219"/>
      <c r="I17" s="219"/>
      <c r="J17" s="219"/>
      <c r="K17" s="219"/>
      <c r="L17" s="219"/>
      <c r="M17" s="219"/>
      <c r="N17" s="219"/>
      <c r="O17" s="219"/>
      <c r="P17" s="219"/>
      <c r="Q17" s="211"/>
      <c r="R17" s="212" t="s">
        <v>560</v>
      </c>
      <c r="S17" s="213">
        <v>400</v>
      </c>
    </row>
    <row r="18" spans="1:19" s="13" customFormat="1" x14ac:dyDescent="0.2">
      <c r="A18" s="601"/>
      <c r="B18" s="180"/>
      <c r="C18" s="218" t="s">
        <v>978</v>
      </c>
      <c r="D18" s="182"/>
      <c r="E18" s="219"/>
      <c r="F18" s="219"/>
      <c r="G18" s="219"/>
      <c r="H18" s="219"/>
      <c r="I18" s="219"/>
      <c r="J18" s="219"/>
      <c r="K18" s="219"/>
      <c r="L18" s="219"/>
      <c r="M18" s="219"/>
      <c r="N18" s="219"/>
      <c r="O18" s="219"/>
      <c r="P18" s="219"/>
      <c r="Q18" s="211"/>
      <c r="R18" s="221" t="s">
        <v>979</v>
      </c>
      <c r="S18" s="222">
        <v>800</v>
      </c>
    </row>
    <row r="19" spans="1:19" s="13" customFormat="1" x14ac:dyDescent="0.2">
      <c r="A19" s="602"/>
      <c r="B19" s="180"/>
      <c r="C19" s="603"/>
      <c r="D19" s="183"/>
      <c r="E19" s="219"/>
      <c r="F19" s="219"/>
      <c r="G19" s="219"/>
      <c r="H19" s="219"/>
      <c r="I19" s="219"/>
      <c r="J19" s="219"/>
      <c r="K19" s="219"/>
      <c r="L19" s="219"/>
      <c r="M19" s="219"/>
      <c r="N19" s="219"/>
      <c r="O19" s="219"/>
      <c r="P19" s="219"/>
      <c r="Q19" s="211"/>
      <c r="R19" s="221"/>
      <c r="S19" s="222"/>
    </row>
    <row r="20" spans="1:19" s="13" customFormat="1" ht="13.5" thickBot="1" x14ac:dyDescent="0.25">
      <c r="A20" s="223"/>
      <c r="B20" s="224"/>
      <c r="C20" s="199" t="s">
        <v>561</v>
      </c>
      <c r="D20" s="201"/>
      <c r="E20" s="201"/>
      <c r="F20" s="201"/>
      <c r="G20" s="201"/>
      <c r="H20" s="201"/>
      <c r="I20" s="201"/>
      <c r="J20" s="201"/>
      <c r="K20" s="201"/>
      <c r="L20" s="201"/>
      <c r="M20" s="201"/>
      <c r="N20" s="201"/>
      <c r="O20" s="201"/>
      <c r="P20" s="201"/>
      <c r="Q20" s="211"/>
      <c r="R20" s="225" t="s">
        <v>551</v>
      </c>
      <c r="S20" s="226">
        <f>SUM(S14:S18)</f>
        <v>3000</v>
      </c>
    </row>
    <row r="21" spans="1:19" s="13" customFormat="1" x14ac:dyDescent="0.2">
      <c r="A21" s="227" t="s">
        <v>562</v>
      </c>
      <c r="B21" s="984" t="s">
        <v>568</v>
      </c>
      <c r="C21" s="228" t="s">
        <v>980</v>
      </c>
      <c r="D21" s="229"/>
      <c r="E21" s="230"/>
      <c r="F21" s="230"/>
      <c r="G21" s="230"/>
      <c r="H21" s="230"/>
      <c r="I21" s="230"/>
      <c r="J21" s="230"/>
      <c r="K21" s="230"/>
      <c r="L21" s="230"/>
      <c r="M21" s="230"/>
      <c r="N21" s="230"/>
      <c r="O21" s="230"/>
      <c r="P21" s="230"/>
      <c r="Q21" s="231"/>
      <c r="R21" s="987" t="s">
        <v>981</v>
      </c>
      <c r="S21" s="988"/>
    </row>
    <row r="22" spans="1:19" s="13" customFormat="1" x14ac:dyDescent="0.2">
      <c r="A22" s="232"/>
      <c r="B22" s="985"/>
      <c r="C22" s="233"/>
      <c r="D22" s="234"/>
      <c r="E22" s="234"/>
      <c r="F22" s="234"/>
      <c r="G22" s="234"/>
      <c r="H22" s="234"/>
      <c r="I22" s="234"/>
      <c r="J22" s="234"/>
      <c r="K22" s="234"/>
      <c r="L22" s="234"/>
      <c r="M22" s="234"/>
      <c r="N22" s="234"/>
      <c r="O22" s="234"/>
      <c r="P22" s="234"/>
      <c r="Q22" s="235"/>
      <c r="R22" s="236"/>
      <c r="S22" s="237"/>
    </row>
    <row r="23" spans="1:19" s="13" customFormat="1" x14ac:dyDescent="0.2">
      <c r="A23" s="232" t="s">
        <v>569</v>
      </c>
      <c r="B23" s="985"/>
      <c r="C23" s="238" t="s">
        <v>982</v>
      </c>
      <c r="D23" s="234" t="s">
        <v>570</v>
      </c>
      <c r="E23" s="239"/>
      <c r="F23" s="239"/>
      <c r="G23" s="239"/>
      <c r="H23" s="239"/>
      <c r="I23" s="239"/>
      <c r="J23" s="239"/>
      <c r="K23" s="239"/>
      <c r="L23" s="239"/>
      <c r="M23" s="239"/>
      <c r="N23" s="239"/>
      <c r="O23" s="239"/>
      <c r="P23" s="239"/>
      <c r="Q23" s="235"/>
      <c r="R23" s="240" t="s">
        <v>983</v>
      </c>
      <c r="S23" s="604">
        <v>400</v>
      </c>
    </row>
    <row r="24" spans="1:19" s="13" customFormat="1" x14ac:dyDescent="0.2">
      <c r="A24" s="232" t="s">
        <v>571</v>
      </c>
      <c r="B24" s="985"/>
      <c r="C24" s="241"/>
      <c r="D24" s="234" t="s">
        <v>572</v>
      </c>
      <c r="E24" s="239"/>
      <c r="F24" s="239"/>
      <c r="G24" s="239"/>
      <c r="H24" s="239"/>
      <c r="I24" s="239"/>
      <c r="J24" s="239"/>
      <c r="K24" s="242"/>
      <c r="L24" s="239"/>
      <c r="M24" s="239"/>
      <c r="N24" s="239"/>
      <c r="O24" s="239"/>
      <c r="P24" s="239"/>
      <c r="Q24" s="235"/>
      <c r="R24" s="243" t="s">
        <v>984</v>
      </c>
      <c r="S24" s="605">
        <v>600</v>
      </c>
    </row>
    <row r="25" spans="1:19" s="13" customFormat="1" x14ac:dyDescent="0.2">
      <c r="A25" s="232" t="s">
        <v>573</v>
      </c>
      <c r="B25" s="985"/>
      <c r="C25" s="241"/>
      <c r="D25" s="239"/>
      <c r="E25" s="239"/>
      <c r="F25" s="239"/>
      <c r="G25" s="239"/>
      <c r="H25" s="239"/>
      <c r="I25" s="239"/>
      <c r="J25" s="239"/>
      <c r="K25" s="239"/>
      <c r="L25" s="239"/>
      <c r="M25" s="239"/>
      <c r="N25" s="239"/>
      <c r="O25" s="239"/>
      <c r="P25" s="239"/>
      <c r="Q25" s="235"/>
      <c r="R25" s="243"/>
      <c r="S25" s="245"/>
    </row>
    <row r="26" spans="1:19" s="13" customFormat="1" ht="13.5" thickBot="1" x14ac:dyDescent="0.25">
      <c r="A26" s="246"/>
      <c r="B26" s="986"/>
      <c r="C26" s="247" t="s">
        <v>985</v>
      </c>
      <c r="D26" s="248"/>
      <c r="E26" s="248"/>
      <c r="F26" s="248"/>
      <c r="G26" s="248"/>
      <c r="H26" s="248"/>
      <c r="I26" s="248"/>
      <c r="J26" s="248"/>
      <c r="K26" s="248"/>
      <c r="L26" s="248"/>
      <c r="M26" s="248"/>
      <c r="N26" s="248"/>
      <c r="O26" s="248"/>
      <c r="P26" s="248"/>
      <c r="Q26" s="235"/>
      <c r="R26" s="249" t="s">
        <v>551</v>
      </c>
      <c r="S26" s="250">
        <f>SUM(S23:S25)</f>
        <v>1000</v>
      </c>
    </row>
    <row r="27" spans="1:19" x14ac:dyDescent="0.2">
      <c r="A27" s="251" t="s">
        <v>567</v>
      </c>
      <c r="B27" s="252"/>
      <c r="C27" s="253" t="s">
        <v>575</v>
      </c>
      <c r="D27" s="252"/>
      <c r="E27" s="254"/>
      <c r="F27" s="254"/>
      <c r="G27" s="254"/>
      <c r="H27" s="254"/>
      <c r="I27" s="254"/>
      <c r="J27" s="254"/>
      <c r="K27" s="254"/>
      <c r="L27" s="254"/>
      <c r="M27" s="254"/>
      <c r="N27" s="254"/>
      <c r="O27" s="254"/>
      <c r="P27" s="254"/>
      <c r="Q27" s="255"/>
      <c r="R27" s="256" t="s">
        <v>986</v>
      </c>
      <c r="S27" s="257"/>
    </row>
    <row r="28" spans="1:19" x14ac:dyDescent="0.2">
      <c r="A28" s="258"/>
      <c r="B28" s="259"/>
      <c r="C28" s="260" t="s">
        <v>987</v>
      </c>
      <c r="D28" s="269"/>
      <c r="E28" s="262"/>
      <c r="F28" s="262"/>
      <c r="G28" s="262"/>
      <c r="H28" s="262"/>
      <c r="I28" s="262"/>
      <c r="J28" s="262"/>
      <c r="K28" s="262"/>
      <c r="L28" s="262"/>
      <c r="M28" s="262"/>
      <c r="N28" s="262"/>
      <c r="O28" s="262"/>
      <c r="P28" s="262"/>
      <c r="Q28" s="263"/>
      <c r="R28" s="264"/>
      <c r="S28" s="265"/>
    </row>
    <row r="29" spans="1:19" x14ac:dyDescent="0.2">
      <c r="A29" s="258"/>
      <c r="B29" s="266" t="s">
        <v>576</v>
      </c>
      <c r="C29" s="267" t="s">
        <v>988</v>
      </c>
      <c r="D29" s="268" t="s">
        <v>577</v>
      </c>
      <c r="E29" s="269"/>
      <c r="F29" s="269"/>
      <c r="G29" s="269"/>
      <c r="H29" s="269"/>
      <c r="I29" s="269"/>
      <c r="J29" s="269"/>
      <c r="K29" s="269"/>
      <c r="L29" s="269"/>
      <c r="M29" s="269"/>
      <c r="N29" s="269"/>
      <c r="O29" s="269"/>
      <c r="P29" s="269"/>
      <c r="Q29" s="263"/>
      <c r="R29" s="243"/>
      <c r="S29" s="270"/>
    </row>
    <row r="30" spans="1:19" ht="12.75" customHeight="1" x14ac:dyDescent="0.2">
      <c r="A30" s="258" t="s">
        <v>989</v>
      </c>
      <c r="B30" s="259" t="s">
        <v>578</v>
      </c>
      <c r="C30" s="233" t="s">
        <v>990</v>
      </c>
      <c r="D30" s="271" t="s">
        <v>579</v>
      </c>
      <c r="E30" s="269"/>
      <c r="F30" s="269"/>
      <c r="G30" s="269"/>
      <c r="H30" s="269"/>
      <c r="I30" s="269"/>
      <c r="J30" s="269"/>
      <c r="K30" s="269"/>
      <c r="L30" s="269"/>
      <c r="M30" s="269"/>
      <c r="N30" s="269"/>
      <c r="O30" s="269"/>
      <c r="P30" s="269"/>
      <c r="Q30" s="272"/>
      <c r="R30" s="273" t="s">
        <v>991</v>
      </c>
      <c r="S30" s="274">
        <v>1125</v>
      </c>
    </row>
    <row r="31" spans="1:19" x14ac:dyDescent="0.2">
      <c r="A31" s="258" t="s">
        <v>582</v>
      </c>
      <c r="B31" s="259" t="s">
        <v>580</v>
      </c>
      <c r="C31" s="233" t="s">
        <v>992</v>
      </c>
      <c r="D31" s="275" t="s">
        <v>581</v>
      </c>
      <c r="E31" s="269"/>
      <c r="F31" s="269"/>
      <c r="G31" s="269"/>
      <c r="H31" s="269"/>
      <c r="I31" s="269"/>
      <c r="J31" s="269"/>
      <c r="K31" s="269"/>
      <c r="L31" s="269"/>
      <c r="M31" s="269"/>
      <c r="N31" s="269"/>
      <c r="O31" s="269"/>
      <c r="P31" s="269"/>
      <c r="Q31" s="276"/>
      <c r="R31" s="273" t="s">
        <v>565</v>
      </c>
      <c r="S31" s="277">
        <v>300</v>
      </c>
    </row>
    <row r="32" spans="1:19" x14ac:dyDescent="0.2">
      <c r="A32" s="258"/>
      <c r="B32" s="259"/>
      <c r="C32" s="233" t="s">
        <v>993</v>
      </c>
      <c r="D32" s="275" t="s">
        <v>583</v>
      </c>
      <c r="E32" s="278"/>
      <c r="F32" s="269"/>
      <c r="G32" s="269"/>
      <c r="H32" s="269"/>
      <c r="I32" s="269"/>
      <c r="J32" s="269"/>
      <c r="K32" s="269"/>
      <c r="L32" s="269"/>
      <c r="M32" s="269"/>
      <c r="N32" s="269"/>
      <c r="O32" s="269"/>
      <c r="P32" s="269"/>
      <c r="Q32" s="276"/>
      <c r="R32" s="279" t="s">
        <v>566</v>
      </c>
      <c r="S32" s="280">
        <v>60</v>
      </c>
    </row>
    <row r="33" spans="1:19" x14ac:dyDescent="0.2">
      <c r="A33" s="258"/>
      <c r="B33" s="259"/>
      <c r="C33" s="233" t="s">
        <v>994</v>
      </c>
      <c r="D33" s="275" t="s">
        <v>559</v>
      </c>
      <c r="E33" s="281"/>
      <c r="F33" s="281"/>
      <c r="G33" s="281"/>
      <c r="H33" s="281"/>
      <c r="I33" s="281"/>
      <c r="J33" s="281"/>
      <c r="K33" s="281"/>
      <c r="L33" s="281"/>
      <c r="M33" s="281"/>
      <c r="N33" s="281"/>
      <c r="O33" s="281"/>
      <c r="P33" s="281"/>
      <c r="Q33" s="276"/>
      <c r="R33" s="279" t="s">
        <v>584</v>
      </c>
      <c r="S33" s="282">
        <v>500</v>
      </c>
    </row>
    <row r="34" spans="1:19" x14ac:dyDescent="0.2">
      <c r="A34" s="258"/>
      <c r="B34" s="259"/>
      <c r="C34" s="261"/>
      <c r="D34" s="269"/>
      <c r="E34" s="283"/>
      <c r="F34" s="283"/>
      <c r="G34" s="283"/>
      <c r="H34" s="283"/>
      <c r="I34" s="283"/>
      <c r="J34" s="283"/>
      <c r="K34" s="283"/>
      <c r="L34" s="283"/>
      <c r="M34" s="283"/>
      <c r="N34" s="283"/>
      <c r="O34" s="283"/>
      <c r="P34" s="283"/>
      <c r="Q34" s="263"/>
      <c r="R34" s="284"/>
      <c r="S34" s="285"/>
    </row>
    <row r="35" spans="1:19" ht="13.5" thickBot="1" x14ac:dyDescent="0.25">
      <c r="A35" s="286"/>
      <c r="B35" s="287"/>
      <c r="C35" s="288" t="s">
        <v>995</v>
      </c>
      <c r="D35" s="289"/>
      <c r="E35" s="289"/>
      <c r="F35" s="289"/>
      <c r="G35" s="289"/>
      <c r="H35" s="289"/>
      <c r="I35" s="289"/>
      <c r="J35" s="289"/>
      <c r="K35" s="289"/>
      <c r="L35" s="289"/>
      <c r="M35" s="289"/>
      <c r="N35" s="289"/>
      <c r="O35" s="289"/>
      <c r="P35" s="289"/>
      <c r="Q35" s="263"/>
      <c r="R35" s="290" t="s">
        <v>551</v>
      </c>
      <c r="S35" s="291">
        <f>SUM(S28:S33)</f>
        <v>1985</v>
      </c>
    </row>
    <row r="36" spans="1:19" s="606" customFormat="1" x14ac:dyDescent="0.2">
      <c r="A36" s="227" t="s">
        <v>574</v>
      </c>
      <c r="B36" s="292"/>
      <c r="C36" s="293" t="s">
        <v>996</v>
      </c>
      <c r="D36" s="294"/>
      <c r="E36" s="294"/>
      <c r="F36" s="294"/>
      <c r="G36" s="294"/>
      <c r="H36" s="294"/>
      <c r="I36" s="294"/>
      <c r="J36" s="294"/>
      <c r="K36" s="294"/>
      <c r="L36" s="294"/>
      <c r="M36" s="294"/>
      <c r="N36" s="294"/>
      <c r="O36" s="294"/>
      <c r="P36" s="294"/>
      <c r="Q36" s="263"/>
      <c r="R36" s="989" t="s">
        <v>997</v>
      </c>
      <c r="S36" s="990"/>
    </row>
    <row r="37" spans="1:19" s="606" customFormat="1" x14ac:dyDescent="0.2">
      <c r="A37" s="607"/>
      <c r="B37" s="608"/>
      <c r="C37" s="241" t="s">
        <v>998</v>
      </c>
      <c r="D37" s="609" t="s">
        <v>999</v>
      </c>
      <c r="E37" s="294"/>
      <c r="F37" s="294"/>
      <c r="G37" s="294"/>
      <c r="H37" s="294"/>
      <c r="I37" s="294"/>
      <c r="J37" s="294"/>
      <c r="K37" s="294"/>
      <c r="L37" s="294"/>
      <c r="M37" s="294"/>
      <c r="N37" s="294"/>
      <c r="O37" s="294"/>
      <c r="P37" s="294"/>
      <c r="Q37" s="263"/>
      <c r="R37" s="610"/>
      <c r="S37" s="611"/>
    </row>
    <row r="38" spans="1:19" s="606" customFormat="1" x14ac:dyDescent="0.2">
      <c r="A38" s="232"/>
      <c r="B38" s="295"/>
      <c r="C38" s="241" t="s">
        <v>1000</v>
      </c>
      <c r="D38" s="297" t="s">
        <v>1001</v>
      </c>
      <c r="E38" s="234"/>
      <c r="F38" s="234"/>
      <c r="G38" s="234"/>
      <c r="H38" s="234"/>
      <c r="I38" s="234"/>
      <c r="J38" s="234"/>
      <c r="K38" s="234"/>
      <c r="L38" s="234"/>
      <c r="M38" s="234"/>
      <c r="N38" s="234"/>
      <c r="O38" s="234"/>
      <c r="P38" s="234"/>
      <c r="Q38" s="235"/>
      <c r="R38" s="298"/>
      <c r="S38" s="244"/>
    </row>
    <row r="39" spans="1:19" s="606" customFormat="1" x14ac:dyDescent="0.2">
      <c r="A39" s="612" t="s">
        <v>1002</v>
      </c>
      <c r="B39" s="295"/>
      <c r="C39" s="613" t="s">
        <v>1003</v>
      </c>
      <c r="D39" s="271" t="s">
        <v>1004</v>
      </c>
      <c r="E39" s="234"/>
      <c r="F39" s="234"/>
      <c r="G39" s="234"/>
      <c r="H39" s="234"/>
      <c r="I39" s="234"/>
      <c r="J39" s="234"/>
      <c r="K39" s="234"/>
      <c r="L39" s="234"/>
      <c r="M39" s="234"/>
      <c r="N39" s="234"/>
      <c r="O39" s="234"/>
      <c r="P39" s="234"/>
      <c r="Q39" s="235"/>
      <c r="R39" s="298" t="s">
        <v>1005</v>
      </c>
      <c r="S39" s="244">
        <v>2600</v>
      </c>
    </row>
    <row r="40" spans="1:19" s="606" customFormat="1" x14ac:dyDescent="0.2">
      <c r="A40" s="232" t="s">
        <v>1006</v>
      </c>
      <c r="B40" s="295" t="s">
        <v>576</v>
      </c>
      <c r="C40" s="241" t="s">
        <v>1007</v>
      </c>
      <c r="D40" s="614" t="s">
        <v>1008</v>
      </c>
      <c r="E40" s="234"/>
      <c r="F40" s="234"/>
      <c r="G40" s="234"/>
      <c r="H40" s="234"/>
      <c r="I40" s="234"/>
      <c r="J40" s="234"/>
      <c r="K40" s="234"/>
      <c r="L40" s="234"/>
      <c r="M40" s="234"/>
      <c r="N40" s="234"/>
      <c r="O40" s="234"/>
      <c r="P40" s="234"/>
      <c r="Q40" s="235"/>
      <c r="R40" s="243" t="s">
        <v>625</v>
      </c>
      <c r="S40" s="244">
        <v>500</v>
      </c>
    </row>
    <row r="41" spans="1:19" s="606" customFormat="1" x14ac:dyDescent="0.2">
      <c r="A41" s="232"/>
      <c r="B41" s="295" t="s">
        <v>578</v>
      </c>
      <c r="C41" s="241" t="s">
        <v>1009</v>
      </c>
      <c r="D41" s="271" t="s">
        <v>559</v>
      </c>
      <c r="E41" s="234"/>
      <c r="F41" s="234"/>
      <c r="G41" s="234"/>
      <c r="H41" s="234"/>
      <c r="I41" s="234"/>
      <c r="J41" s="234"/>
      <c r="K41" s="234"/>
      <c r="L41" s="234"/>
      <c r="M41" s="234"/>
      <c r="N41" s="234"/>
      <c r="O41" s="234"/>
      <c r="P41" s="234"/>
      <c r="Q41" s="235"/>
      <c r="R41" s="300" t="s">
        <v>606</v>
      </c>
      <c r="S41" s="245">
        <v>30</v>
      </c>
    </row>
    <row r="42" spans="1:19" s="606" customFormat="1" x14ac:dyDescent="0.2">
      <c r="A42" s="232"/>
      <c r="B42" s="295" t="s">
        <v>580</v>
      </c>
      <c r="C42" s="241" t="s">
        <v>1010</v>
      </c>
      <c r="D42" s="234"/>
      <c r="E42" s="234"/>
      <c r="F42" s="234"/>
      <c r="G42" s="234"/>
      <c r="H42" s="234"/>
      <c r="I42" s="234"/>
      <c r="J42" s="234"/>
      <c r="K42" s="234"/>
      <c r="L42" s="234"/>
      <c r="M42" s="234"/>
      <c r="N42" s="234"/>
      <c r="O42" s="234"/>
      <c r="P42" s="234"/>
      <c r="Q42" s="235"/>
      <c r="R42" s="300" t="s">
        <v>1011</v>
      </c>
      <c r="S42" s="245">
        <v>250</v>
      </c>
    </row>
    <row r="43" spans="1:19" s="606" customFormat="1" x14ac:dyDescent="0.2">
      <c r="A43" s="232"/>
      <c r="B43" s="295"/>
      <c r="C43" s="241"/>
      <c r="D43" s="234"/>
      <c r="E43" s="234"/>
      <c r="F43" s="234"/>
      <c r="G43" s="234"/>
      <c r="H43" s="234"/>
      <c r="I43" s="234"/>
      <c r="J43" s="301"/>
      <c r="K43" s="301"/>
      <c r="L43" s="301"/>
      <c r="M43" s="234"/>
      <c r="N43" s="234"/>
      <c r="O43" s="234"/>
      <c r="P43" s="234"/>
      <c r="Q43" s="302"/>
      <c r="R43" s="303" t="s">
        <v>1012</v>
      </c>
      <c r="S43" s="245">
        <v>600</v>
      </c>
    </row>
    <row r="44" spans="1:19" s="606" customFormat="1" x14ac:dyDescent="0.2">
      <c r="A44" s="232"/>
      <c r="B44" s="615"/>
      <c r="C44" s="241"/>
      <c r="D44" s="234"/>
      <c r="E44" s="299"/>
      <c r="F44" s="299"/>
      <c r="G44" s="299"/>
      <c r="H44" s="299"/>
      <c r="I44" s="299"/>
      <c r="J44" s="299"/>
      <c r="K44" s="299"/>
      <c r="L44" s="299"/>
      <c r="M44" s="299"/>
      <c r="N44" s="299"/>
      <c r="O44" s="299"/>
      <c r="P44" s="299"/>
      <c r="Q44" s="235"/>
      <c r="R44" s="303"/>
      <c r="S44" s="305"/>
    </row>
    <row r="45" spans="1:19" s="606" customFormat="1" ht="13.5" thickBot="1" x14ac:dyDescent="0.25">
      <c r="A45" s="306"/>
      <c r="B45" s="307"/>
      <c r="C45" s="247" t="s">
        <v>1013</v>
      </c>
      <c r="D45" s="248"/>
      <c r="E45" s="248"/>
      <c r="F45" s="248"/>
      <c r="G45" s="248"/>
      <c r="H45" s="248"/>
      <c r="I45" s="248"/>
      <c r="J45" s="248"/>
      <c r="K45" s="248"/>
      <c r="L45" s="248"/>
      <c r="M45" s="248"/>
      <c r="N45" s="248"/>
      <c r="O45" s="248"/>
      <c r="P45" s="248"/>
      <c r="Q45" s="308"/>
      <c r="R45" s="249" t="s">
        <v>600</v>
      </c>
      <c r="S45" s="309">
        <f>SUM(S38:S44)</f>
        <v>3980</v>
      </c>
    </row>
    <row r="46" spans="1:19" s="606" customFormat="1" x14ac:dyDescent="0.2">
      <c r="A46" s="227" t="s">
        <v>585</v>
      </c>
      <c r="B46" s="292"/>
      <c r="C46" s="293" t="s">
        <v>1014</v>
      </c>
      <c r="D46" s="294"/>
      <c r="E46" s="294"/>
      <c r="F46" s="294"/>
      <c r="G46" s="294"/>
      <c r="H46" s="294"/>
      <c r="I46" s="294"/>
      <c r="J46" s="294"/>
      <c r="K46" s="294"/>
      <c r="L46" s="294"/>
      <c r="M46" s="294"/>
      <c r="N46" s="294"/>
      <c r="O46" s="294"/>
      <c r="P46" s="294"/>
      <c r="Q46" s="263"/>
      <c r="R46" s="989" t="s">
        <v>1015</v>
      </c>
      <c r="S46" s="990"/>
    </row>
    <row r="47" spans="1:19" s="606" customFormat="1" x14ac:dyDescent="0.2">
      <c r="A47" s="607"/>
      <c r="B47" s="608"/>
      <c r="C47" s="241" t="s">
        <v>1016</v>
      </c>
      <c r="D47" s="609" t="s">
        <v>999</v>
      </c>
      <c r="E47" s="294"/>
      <c r="F47" s="294"/>
      <c r="G47" s="294"/>
      <c r="H47" s="294"/>
      <c r="I47" s="294"/>
      <c r="J47" s="294"/>
      <c r="K47" s="294"/>
      <c r="L47" s="294"/>
      <c r="M47" s="294"/>
      <c r="N47" s="294"/>
      <c r="O47" s="294"/>
      <c r="P47" s="294"/>
      <c r="Q47" s="263"/>
      <c r="R47" s="610"/>
      <c r="S47" s="611"/>
    </row>
    <row r="48" spans="1:19" s="606" customFormat="1" x14ac:dyDescent="0.2">
      <c r="A48" s="232" t="s">
        <v>1017</v>
      </c>
      <c r="B48" s="295"/>
      <c r="C48" s="241" t="s">
        <v>1018</v>
      </c>
      <c r="D48" s="297" t="s">
        <v>1001</v>
      </c>
      <c r="E48" s="234"/>
      <c r="F48" s="234"/>
      <c r="G48" s="234"/>
      <c r="H48" s="234"/>
      <c r="I48" s="234"/>
      <c r="J48" s="234"/>
      <c r="K48" s="234"/>
      <c r="L48" s="234"/>
      <c r="M48" s="234"/>
      <c r="N48" s="234"/>
      <c r="O48" s="234"/>
      <c r="P48" s="234"/>
      <c r="Q48" s="235"/>
      <c r="R48" s="298" t="s">
        <v>1019</v>
      </c>
      <c r="S48" s="244">
        <v>452</v>
      </c>
    </row>
    <row r="49" spans="1:19" s="606" customFormat="1" x14ac:dyDescent="0.2">
      <c r="A49" s="232" t="s">
        <v>1020</v>
      </c>
      <c r="B49" s="295"/>
      <c r="C49" s="613" t="s">
        <v>1021</v>
      </c>
      <c r="D49" s="271" t="s">
        <v>1022</v>
      </c>
      <c r="E49" s="234"/>
      <c r="F49" s="234"/>
      <c r="G49" s="234"/>
      <c r="H49" s="234"/>
      <c r="I49" s="234"/>
      <c r="J49" s="234"/>
      <c r="K49" s="234"/>
      <c r="L49" s="234"/>
      <c r="M49" s="234"/>
      <c r="N49" s="234"/>
      <c r="O49" s="234"/>
      <c r="P49" s="234"/>
      <c r="Q49" s="235"/>
      <c r="R49" s="298" t="s">
        <v>1023</v>
      </c>
      <c r="S49" s="244">
        <v>2860</v>
      </c>
    </row>
    <row r="50" spans="1:19" s="606" customFormat="1" x14ac:dyDescent="0.2">
      <c r="A50" s="232" t="s">
        <v>1024</v>
      </c>
      <c r="B50" s="295" t="s">
        <v>576</v>
      </c>
      <c r="C50" s="241" t="s">
        <v>1025</v>
      </c>
      <c r="D50" s="614" t="s">
        <v>1008</v>
      </c>
      <c r="E50" s="234"/>
      <c r="F50" s="234"/>
      <c r="G50" s="234"/>
      <c r="H50" s="234"/>
      <c r="I50" s="234"/>
      <c r="J50" s="301"/>
      <c r="K50" s="234"/>
      <c r="L50" s="234"/>
      <c r="M50" s="234"/>
      <c r="N50" s="234"/>
      <c r="O50" s="234"/>
      <c r="P50" s="234"/>
      <c r="Q50" s="235"/>
      <c r="R50" s="243" t="s">
        <v>625</v>
      </c>
      <c r="S50" s="244">
        <v>2500</v>
      </c>
    </row>
    <row r="51" spans="1:19" s="606" customFormat="1" x14ac:dyDescent="0.2">
      <c r="A51" s="232" t="s">
        <v>1026</v>
      </c>
      <c r="B51" s="295" t="s">
        <v>578</v>
      </c>
      <c r="C51" s="241"/>
      <c r="D51" s="271" t="s">
        <v>559</v>
      </c>
      <c r="E51" s="234"/>
      <c r="F51" s="234"/>
      <c r="G51" s="234"/>
      <c r="H51" s="234"/>
      <c r="I51" s="234"/>
      <c r="J51" s="234"/>
      <c r="K51" s="234"/>
      <c r="L51" s="234"/>
      <c r="M51" s="234"/>
      <c r="N51" s="234"/>
      <c r="O51" s="234"/>
      <c r="P51" s="234"/>
      <c r="Q51" s="235"/>
      <c r="R51" s="300" t="s">
        <v>606</v>
      </c>
      <c r="S51" s="245">
        <v>30</v>
      </c>
    </row>
    <row r="52" spans="1:19" s="606" customFormat="1" x14ac:dyDescent="0.2">
      <c r="A52" s="232"/>
      <c r="B52" s="295" t="s">
        <v>580</v>
      </c>
      <c r="C52" s="241"/>
      <c r="D52" s="234"/>
      <c r="E52" s="234"/>
      <c r="F52" s="234"/>
      <c r="G52" s="234"/>
      <c r="H52" s="234"/>
      <c r="I52" s="234"/>
      <c r="J52" s="234"/>
      <c r="K52" s="234"/>
      <c r="L52" s="234"/>
      <c r="M52" s="234"/>
      <c r="N52" s="234"/>
      <c r="O52" s="234"/>
      <c r="P52" s="234"/>
      <c r="Q52" s="235"/>
      <c r="R52" s="300" t="s">
        <v>1011</v>
      </c>
      <c r="S52" s="245">
        <v>600</v>
      </c>
    </row>
    <row r="53" spans="1:19" s="606" customFormat="1" x14ac:dyDescent="0.2">
      <c r="A53" s="232"/>
      <c r="B53" s="295"/>
      <c r="C53" s="241"/>
      <c r="D53" s="234"/>
      <c r="E53" s="234"/>
      <c r="F53" s="234"/>
      <c r="G53" s="234"/>
      <c r="H53" s="234"/>
      <c r="I53" s="234"/>
      <c r="J53" s="234"/>
      <c r="K53" s="234"/>
      <c r="L53" s="234"/>
      <c r="M53" s="234"/>
      <c r="N53" s="234"/>
      <c r="O53" s="234"/>
      <c r="P53" s="234"/>
      <c r="Q53" s="302"/>
      <c r="R53" s="303" t="s">
        <v>1012</v>
      </c>
      <c r="S53" s="245">
        <v>600</v>
      </c>
    </row>
    <row r="54" spans="1:19" s="606" customFormat="1" x14ac:dyDescent="0.2">
      <c r="A54" s="232"/>
      <c r="B54" s="615"/>
      <c r="C54" s="241"/>
      <c r="D54" s="234"/>
      <c r="E54" s="299"/>
      <c r="F54" s="299"/>
      <c r="G54" s="299"/>
      <c r="H54" s="299"/>
      <c r="I54" s="299"/>
      <c r="J54" s="299"/>
      <c r="K54" s="299"/>
      <c r="L54" s="299"/>
      <c r="M54" s="299"/>
      <c r="N54" s="299"/>
      <c r="O54" s="299"/>
      <c r="P54" s="299"/>
      <c r="Q54" s="235"/>
      <c r="R54" s="303"/>
      <c r="S54" s="305"/>
    </row>
    <row r="55" spans="1:19" s="606" customFormat="1" ht="13.5" thickBot="1" x14ac:dyDescent="0.25">
      <c r="A55" s="306"/>
      <c r="B55" s="307"/>
      <c r="C55" s="247" t="s">
        <v>1027</v>
      </c>
      <c r="D55" s="248"/>
      <c r="E55" s="248"/>
      <c r="F55" s="248"/>
      <c r="G55" s="248"/>
      <c r="H55" s="248"/>
      <c r="I55" s="248"/>
      <c r="J55" s="248"/>
      <c r="K55" s="248"/>
      <c r="L55" s="248"/>
      <c r="M55" s="248"/>
      <c r="N55" s="248"/>
      <c r="O55" s="248"/>
      <c r="P55" s="248"/>
      <c r="Q55" s="308"/>
      <c r="R55" s="249" t="s">
        <v>600</v>
      </c>
      <c r="S55" s="309">
        <f>SUM(S48:S54)</f>
        <v>7042</v>
      </c>
    </row>
    <row r="56" spans="1:19" s="13" customFormat="1" x14ac:dyDescent="0.2">
      <c r="A56" s="227" t="s">
        <v>601</v>
      </c>
      <c r="B56" s="292"/>
      <c r="C56" s="293" t="s">
        <v>586</v>
      </c>
      <c r="D56" s="294"/>
      <c r="E56" s="294"/>
      <c r="F56" s="294"/>
      <c r="G56" s="294"/>
      <c r="H56" s="294"/>
      <c r="I56" s="294"/>
      <c r="J56" s="294"/>
      <c r="K56" s="294"/>
      <c r="L56" s="294"/>
      <c r="M56" s="294"/>
      <c r="N56" s="294"/>
      <c r="O56" s="294"/>
      <c r="P56" s="294"/>
      <c r="Q56" s="263"/>
      <c r="R56" s="989" t="s">
        <v>1028</v>
      </c>
      <c r="S56" s="990"/>
    </row>
    <row r="57" spans="1:19" s="13" customFormat="1" x14ac:dyDescent="0.2">
      <c r="A57" s="232"/>
      <c r="B57" s="295" t="s">
        <v>1029</v>
      </c>
      <c r="C57" s="296" t="s">
        <v>1030</v>
      </c>
      <c r="D57" s="297"/>
      <c r="E57" s="234"/>
      <c r="F57" s="234"/>
      <c r="G57" s="234"/>
      <c r="H57" s="234"/>
      <c r="I57" s="234"/>
      <c r="J57" s="234"/>
      <c r="K57" s="234"/>
      <c r="L57" s="234"/>
      <c r="M57" s="234"/>
      <c r="N57" s="234"/>
      <c r="O57" s="234"/>
      <c r="P57" s="234"/>
      <c r="Q57" s="235"/>
      <c r="R57" s="298"/>
      <c r="S57" s="244"/>
    </row>
    <row r="58" spans="1:19" s="13" customFormat="1" x14ac:dyDescent="0.2">
      <c r="A58" s="232"/>
      <c r="B58" s="295" t="s">
        <v>1031</v>
      </c>
      <c r="C58" s="241" t="s">
        <v>587</v>
      </c>
      <c r="D58" s="234" t="s">
        <v>588</v>
      </c>
      <c r="E58" s="234"/>
      <c r="F58" s="234"/>
      <c r="G58" s="234"/>
      <c r="H58" s="234"/>
      <c r="I58" s="234"/>
      <c r="J58" s="234"/>
      <c r="K58" s="234"/>
      <c r="L58" s="234"/>
      <c r="M58" s="234"/>
      <c r="N58" s="234"/>
      <c r="O58" s="234"/>
      <c r="P58" s="234"/>
      <c r="Q58" s="235"/>
      <c r="R58" s="298" t="s">
        <v>589</v>
      </c>
      <c r="S58" s="244">
        <v>7680</v>
      </c>
    </row>
    <row r="59" spans="1:19" s="13" customFormat="1" x14ac:dyDescent="0.2">
      <c r="A59" s="232" t="s">
        <v>590</v>
      </c>
      <c r="B59" s="295" t="s">
        <v>580</v>
      </c>
      <c r="C59" s="241" t="s">
        <v>591</v>
      </c>
      <c r="D59" s="299" t="s">
        <v>592</v>
      </c>
      <c r="E59" s="234"/>
      <c r="F59" s="234"/>
      <c r="G59" s="234"/>
      <c r="H59" s="234"/>
      <c r="I59" s="234"/>
      <c r="J59" s="234"/>
      <c r="K59" s="234"/>
      <c r="L59" s="234"/>
      <c r="M59" s="234"/>
      <c r="N59" s="234"/>
      <c r="O59" s="234"/>
      <c r="P59" s="234"/>
      <c r="Q59" s="235"/>
      <c r="R59" s="243"/>
      <c r="S59" s="244"/>
    </row>
    <row r="60" spans="1:19" s="13" customFormat="1" x14ac:dyDescent="0.2">
      <c r="A60" s="232" t="s">
        <v>593</v>
      </c>
      <c r="B60" s="295" t="s">
        <v>598</v>
      </c>
      <c r="C60" s="241" t="s">
        <v>594</v>
      </c>
      <c r="D60" s="234" t="s">
        <v>595</v>
      </c>
      <c r="E60" s="234"/>
      <c r="F60" s="234"/>
      <c r="G60" s="234"/>
      <c r="H60" s="234"/>
      <c r="I60" s="234"/>
      <c r="J60" s="234"/>
      <c r="K60" s="234"/>
      <c r="L60" s="234"/>
      <c r="M60" s="234"/>
      <c r="N60" s="234"/>
      <c r="O60" s="234"/>
      <c r="P60" s="234"/>
      <c r="Q60" s="235"/>
      <c r="R60" s="300"/>
      <c r="S60" s="245"/>
    </row>
    <row r="61" spans="1:19" s="13" customFormat="1" ht="12.75" customHeight="1" x14ac:dyDescent="0.2">
      <c r="A61" s="232"/>
      <c r="B61" s="295"/>
      <c r="C61" s="241" t="s">
        <v>596</v>
      </c>
      <c r="D61" s="234" t="s">
        <v>597</v>
      </c>
      <c r="E61" s="234"/>
      <c r="F61" s="301"/>
      <c r="G61" s="234"/>
      <c r="H61" s="234"/>
      <c r="I61" s="234"/>
      <c r="J61" s="234"/>
      <c r="K61" s="234"/>
      <c r="L61" s="234"/>
      <c r="M61" s="234"/>
      <c r="N61" s="234"/>
      <c r="O61" s="234"/>
      <c r="P61" s="234"/>
      <c r="Q61" s="302"/>
      <c r="R61" s="303"/>
      <c r="S61" s="245"/>
    </row>
    <row r="62" spans="1:19" s="13" customFormat="1" x14ac:dyDescent="0.2">
      <c r="A62" s="232"/>
      <c r="B62" s="295"/>
      <c r="C62" s="241" t="s">
        <v>599</v>
      </c>
      <c r="D62" s="234" t="s">
        <v>559</v>
      </c>
      <c r="E62" s="299"/>
      <c r="F62" s="299"/>
      <c r="G62" s="299"/>
      <c r="H62" s="299"/>
      <c r="I62" s="299"/>
      <c r="J62" s="299"/>
      <c r="K62" s="299"/>
      <c r="L62" s="299"/>
      <c r="M62" s="299"/>
      <c r="N62" s="299"/>
      <c r="O62" s="299"/>
      <c r="P62" s="299"/>
      <c r="Q62" s="235"/>
      <c r="R62" s="304" t="s">
        <v>303</v>
      </c>
      <c r="S62" s="305"/>
    </row>
    <row r="63" spans="1:19" s="13" customFormat="1" ht="13.5" thickBot="1" x14ac:dyDescent="0.25">
      <c r="A63" s="306"/>
      <c r="B63" s="307"/>
      <c r="C63" s="247" t="s">
        <v>1032</v>
      </c>
      <c r="D63" s="248"/>
      <c r="E63" s="248"/>
      <c r="F63" s="248"/>
      <c r="G63" s="248"/>
      <c r="H63" s="248"/>
      <c r="I63" s="248"/>
      <c r="J63" s="248"/>
      <c r="K63" s="248"/>
      <c r="L63" s="248"/>
      <c r="M63" s="248"/>
      <c r="N63" s="248"/>
      <c r="O63" s="248"/>
      <c r="P63" s="248"/>
      <c r="Q63" s="308"/>
      <c r="R63" s="249" t="s">
        <v>600</v>
      </c>
      <c r="S63" s="309">
        <f>SUM(S57:S62)</f>
        <v>7680</v>
      </c>
    </row>
    <row r="64" spans="1:19" x14ac:dyDescent="0.2">
      <c r="A64" s="310" t="s">
        <v>608</v>
      </c>
      <c r="B64" s="311"/>
      <c r="C64" s="318" t="s">
        <v>1033</v>
      </c>
      <c r="D64" s="311"/>
      <c r="E64" s="319"/>
      <c r="F64" s="319"/>
      <c r="G64" s="319"/>
      <c r="H64" s="319"/>
      <c r="I64" s="319"/>
      <c r="J64" s="319"/>
      <c r="K64" s="319"/>
      <c r="L64" s="319"/>
      <c r="M64" s="319"/>
      <c r="N64" s="319"/>
      <c r="O64" s="319"/>
      <c r="P64" s="319"/>
      <c r="Q64" s="320"/>
      <c r="R64" s="321" t="s">
        <v>1034</v>
      </c>
      <c r="S64" s="322"/>
    </row>
    <row r="65" spans="1:19" x14ac:dyDescent="0.2">
      <c r="A65" s="323"/>
      <c r="B65" s="324"/>
      <c r="C65" s="325" t="s">
        <v>1035</v>
      </c>
      <c r="D65" s="314" t="s">
        <v>607</v>
      </c>
      <c r="E65" s="315"/>
      <c r="F65" s="315"/>
      <c r="G65" s="315"/>
      <c r="H65" s="315"/>
      <c r="I65" s="315"/>
      <c r="J65" s="315"/>
      <c r="K65" s="315"/>
      <c r="L65" s="315"/>
      <c r="M65" s="315"/>
      <c r="N65" s="315"/>
      <c r="O65" s="315"/>
      <c r="P65" s="315"/>
      <c r="Q65" s="312"/>
      <c r="R65" s="326" t="s">
        <v>609</v>
      </c>
      <c r="S65" s="327">
        <v>300</v>
      </c>
    </row>
    <row r="66" spans="1:19" x14ac:dyDescent="0.2">
      <c r="A66" s="323" t="s">
        <v>1036</v>
      </c>
      <c r="B66" s="313"/>
      <c r="C66" s="328"/>
      <c r="D66" s="314" t="s">
        <v>610</v>
      </c>
      <c r="E66" s="315"/>
      <c r="F66" s="315"/>
      <c r="G66" s="315"/>
      <c r="H66" s="315"/>
      <c r="I66" s="315"/>
      <c r="J66" s="315"/>
      <c r="K66" s="315"/>
      <c r="L66" s="315"/>
      <c r="M66" s="315"/>
      <c r="N66" s="315"/>
      <c r="O66" s="315"/>
      <c r="P66" s="315"/>
      <c r="Q66" s="312"/>
      <c r="R66" s="326" t="s">
        <v>611</v>
      </c>
      <c r="S66" s="329">
        <v>400</v>
      </c>
    </row>
    <row r="67" spans="1:19" x14ac:dyDescent="0.2">
      <c r="A67" s="323" t="s">
        <v>1037</v>
      </c>
      <c r="B67" s="313" t="s">
        <v>603</v>
      </c>
      <c r="C67" s="330"/>
      <c r="D67" s="314" t="s">
        <v>612</v>
      </c>
      <c r="E67" s="278"/>
      <c r="F67" s="278"/>
      <c r="G67" s="278"/>
      <c r="H67" s="278"/>
      <c r="I67" s="331" t="s">
        <v>613</v>
      </c>
      <c r="J67" s="331"/>
      <c r="K67" s="278"/>
      <c r="L67" s="278"/>
      <c r="M67" s="278"/>
      <c r="N67" s="278"/>
      <c r="O67" s="278"/>
      <c r="P67" s="278"/>
      <c r="Q67" s="332"/>
      <c r="R67" s="333" t="s">
        <v>614</v>
      </c>
      <c r="S67" s="334">
        <v>400</v>
      </c>
    </row>
    <row r="68" spans="1:19" x14ac:dyDescent="0.2">
      <c r="A68" s="323" t="s">
        <v>1038</v>
      </c>
      <c r="B68" s="313" t="s">
        <v>605</v>
      </c>
      <c r="C68" s="318"/>
      <c r="D68" s="314" t="s">
        <v>615</v>
      </c>
      <c r="E68" s="315"/>
      <c r="F68" s="315"/>
      <c r="G68" s="315"/>
      <c r="H68" s="315"/>
      <c r="I68" s="315"/>
      <c r="J68" s="315"/>
      <c r="K68" s="315"/>
      <c r="L68" s="315"/>
      <c r="M68" s="315"/>
      <c r="N68" s="315"/>
      <c r="O68" s="315"/>
      <c r="P68" s="315"/>
      <c r="Q68" s="316"/>
      <c r="R68" s="333" t="s">
        <v>604</v>
      </c>
      <c r="S68" s="334">
        <v>400</v>
      </c>
    </row>
    <row r="69" spans="1:19" x14ac:dyDescent="0.2">
      <c r="A69" s="317"/>
      <c r="B69" s="313"/>
      <c r="C69" s="318"/>
      <c r="D69" s="315" t="s">
        <v>616</v>
      </c>
      <c r="E69" s="335"/>
      <c r="F69" s="335"/>
      <c r="G69" s="335"/>
      <c r="H69" s="335"/>
      <c r="I69" s="335"/>
      <c r="J69" s="335"/>
      <c r="K69" s="335"/>
      <c r="L69" s="335"/>
      <c r="M69" s="335"/>
      <c r="N69" s="335"/>
      <c r="O69" s="335"/>
      <c r="P69" s="335"/>
      <c r="Q69" s="312"/>
      <c r="R69" s="336"/>
      <c r="S69" s="337"/>
    </row>
    <row r="70" spans="1:19" ht="13.5" thickBot="1" x14ac:dyDescent="0.25">
      <c r="A70" s="338"/>
      <c r="B70" s="339"/>
      <c r="C70" s="340" t="s">
        <v>617</v>
      </c>
      <c r="D70" s="341"/>
      <c r="E70" s="341"/>
      <c r="F70" s="341"/>
      <c r="G70" s="341"/>
      <c r="H70" s="341"/>
      <c r="I70" s="341"/>
      <c r="J70" s="341"/>
      <c r="K70" s="341"/>
      <c r="L70" s="341"/>
      <c r="M70" s="341"/>
      <c r="N70" s="341"/>
      <c r="O70" s="341"/>
      <c r="P70" s="341"/>
      <c r="Q70" s="312"/>
      <c r="R70" s="342" t="s">
        <v>551</v>
      </c>
      <c r="S70" s="343">
        <f>SUM(S65:S69)</f>
        <v>1500</v>
      </c>
    </row>
    <row r="71" spans="1:19" s="13" customFormat="1" x14ac:dyDescent="0.2">
      <c r="A71" s="344" t="s">
        <v>618</v>
      </c>
      <c r="B71" s="345"/>
      <c r="C71" s="346" t="s">
        <v>619</v>
      </c>
      <c r="D71" s="347"/>
      <c r="E71" s="348"/>
      <c r="F71" s="348"/>
      <c r="G71" s="348"/>
      <c r="H71" s="348"/>
      <c r="I71" s="348"/>
      <c r="J71" s="348"/>
      <c r="K71" s="348"/>
      <c r="L71" s="348"/>
      <c r="M71" s="348"/>
      <c r="N71" s="348"/>
      <c r="O71" s="348"/>
      <c r="P71" s="348"/>
      <c r="Q71" s="349"/>
      <c r="R71" s="350" t="s">
        <v>620</v>
      </c>
      <c r="S71" s="351"/>
    </row>
    <row r="72" spans="1:19" s="13" customFormat="1" x14ac:dyDescent="0.2">
      <c r="A72" s="352"/>
      <c r="B72" s="353"/>
      <c r="C72" s="354" t="s">
        <v>1039</v>
      </c>
      <c r="D72" s="355"/>
      <c r="E72" s="356"/>
      <c r="F72" s="356"/>
      <c r="G72" s="356"/>
      <c r="H72" s="356"/>
      <c r="I72" s="356"/>
      <c r="J72" s="356"/>
      <c r="K72" s="356"/>
      <c r="L72" s="356"/>
      <c r="M72" s="356"/>
      <c r="N72" s="356"/>
      <c r="O72" s="356"/>
      <c r="P72" s="356"/>
      <c r="Q72" s="357"/>
      <c r="R72" s="358"/>
      <c r="S72" s="359"/>
    </row>
    <row r="73" spans="1:19" s="13" customFormat="1" x14ac:dyDescent="0.2">
      <c r="A73" s="352"/>
      <c r="B73" s="353" t="s">
        <v>548</v>
      </c>
      <c r="C73" s="360" t="s">
        <v>1040</v>
      </c>
      <c r="D73" s="361" t="s">
        <v>621</v>
      </c>
      <c r="E73" s="356"/>
      <c r="F73" s="356"/>
      <c r="G73" s="356"/>
      <c r="H73" s="356"/>
      <c r="I73" s="356"/>
      <c r="J73" s="356"/>
      <c r="K73" s="356"/>
      <c r="L73" s="356"/>
      <c r="M73" s="356"/>
      <c r="N73" s="356"/>
      <c r="O73" s="356"/>
      <c r="P73" s="356"/>
      <c r="Q73" s="357"/>
      <c r="R73" s="358" t="s">
        <v>1041</v>
      </c>
      <c r="S73" s="359">
        <v>500</v>
      </c>
    </row>
    <row r="74" spans="1:19" s="13" customFormat="1" x14ac:dyDescent="0.2">
      <c r="A74" s="352" t="s">
        <v>528</v>
      </c>
      <c r="B74" s="353" t="s">
        <v>622</v>
      </c>
      <c r="C74" s="360" t="s">
        <v>1042</v>
      </c>
      <c r="D74" s="362" t="s">
        <v>602</v>
      </c>
      <c r="E74" s="363"/>
      <c r="F74" s="363"/>
      <c r="G74" s="363"/>
      <c r="H74" s="363"/>
      <c r="I74" s="363"/>
      <c r="J74" s="363"/>
      <c r="K74" s="363"/>
      <c r="L74" s="363"/>
      <c r="M74" s="363"/>
      <c r="N74" s="363"/>
      <c r="O74" s="363"/>
      <c r="P74" s="363"/>
      <c r="Q74" s="357"/>
      <c r="R74" s="364" t="s">
        <v>1043</v>
      </c>
      <c r="S74" s="365">
        <v>250</v>
      </c>
    </row>
    <row r="75" spans="1:19" s="13" customFormat="1" x14ac:dyDescent="0.2">
      <c r="A75" s="352" t="s">
        <v>623</v>
      </c>
      <c r="B75" s="353" t="s">
        <v>550</v>
      </c>
      <c r="C75" s="360"/>
      <c r="D75" s="355" t="s">
        <v>624</v>
      </c>
      <c r="E75" s="363"/>
      <c r="F75" s="214"/>
      <c r="G75" s="363"/>
      <c r="H75" s="363"/>
      <c r="I75" s="363"/>
      <c r="J75" s="363"/>
      <c r="K75" s="363"/>
      <c r="L75" s="363"/>
      <c r="M75" s="363"/>
      <c r="N75" s="363"/>
      <c r="O75" s="363"/>
      <c r="P75" s="363"/>
      <c r="Q75" s="357"/>
      <c r="R75" s="364" t="s">
        <v>625</v>
      </c>
      <c r="S75" s="359">
        <v>2200</v>
      </c>
    </row>
    <row r="76" spans="1:19" s="13" customFormat="1" x14ac:dyDescent="0.2">
      <c r="A76" s="366" t="s">
        <v>626</v>
      </c>
      <c r="B76" s="353"/>
      <c r="C76" s="360"/>
      <c r="D76" s="355" t="s">
        <v>559</v>
      </c>
      <c r="E76" s="363"/>
      <c r="F76" s="363"/>
      <c r="G76" s="363"/>
      <c r="H76" s="363"/>
      <c r="I76" s="363"/>
      <c r="J76" s="363"/>
      <c r="K76" s="363"/>
      <c r="L76" s="363"/>
      <c r="M76" s="363"/>
      <c r="N76" s="363"/>
      <c r="O76" s="363"/>
      <c r="P76" s="363"/>
      <c r="Q76" s="357"/>
      <c r="R76" s="364" t="s">
        <v>606</v>
      </c>
      <c r="S76" s="359">
        <v>20</v>
      </c>
    </row>
    <row r="77" spans="1:19" s="13" customFormat="1" x14ac:dyDescent="0.2">
      <c r="A77" s="367" t="s">
        <v>1044</v>
      </c>
      <c r="B77" s="353"/>
      <c r="C77" s="360"/>
      <c r="D77" s="368"/>
      <c r="E77" s="363"/>
      <c r="F77" s="363"/>
      <c r="G77" s="363"/>
      <c r="H77" s="363"/>
      <c r="I77" s="363"/>
      <c r="J77" s="363"/>
      <c r="K77" s="363"/>
      <c r="L77" s="363"/>
      <c r="M77" s="363"/>
      <c r="N77" s="363"/>
      <c r="O77" s="363"/>
      <c r="P77" s="363"/>
      <c r="Q77" s="357"/>
      <c r="R77" s="364" t="s">
        <v>627</v>
      </c>
      <c r="S77" s="359">
        <v>150</v>
      </c>
    </row>
    <row r="78" spans="1:19" s="13" customFormat="1" x14ac:dyDescent="0.2">
      <c r="A78" s="367"/>
      <c r="B78" s="353"/>
      <c r="C78" s="369"/>
      <c r="D78" s="368"/>
      <c r="E78" s="363"/>
      <c r="F78" s="363"/>
      <c r="G78" s="363"/>
      <c r="H78" s="363"/>
      <c r="I78" s="363"/>
      <c r="J78" s="363"/>
      <c r="K78" s="363"/>
      <c r="L78" s="363"/>
      <c r="M78" s="363"/>
      <c r="N78" s="363"/>
      <c r="O78" s="363"/>
      <c r="P78" s="363"/>
      <c r="Q78" s="357"/>
      <c r="R78" s="364" t="s">
        <v>604</v>
      </c>
      <c r="S78" s="359">
        <v>250</v>
      </c>
    </row>
    <row r="79" spans="1:19" s="13" customFormat="1" x14ac:dyDescent="0.2">
      <c r="A79" s="370"/>
      <c r="B79" s="371"/>
      <c r="C79" s="360"/>
      <c r="D79" s="356"/>
      <c r="E79" s="356"/>
      <c r="F79" s="356"/>
      <c r="G79" s="356"/>
      <c r="H79" s="356"/>
      <c r="I79" s="356"/>
      <c r="J79" s="356"/>
      <c r="K79" s="356"/>
      <c r="L79" s="356"/>
      <c r="M79" s="356"/>
      <c r="N79" s="356"/>
      <c r="O79" s="356"/>
      <c r="P79" s="356"/>
      <c r="Q79" s="357"/>
      <c r="R79" s="364"/>
      <c r="S79" s="372"/>
    </row>
    <row r="80" spans="1:19" s="13" customFormat="1" ht="13.5" thickBot="1" x14ac:dyDescent="0.25">
      <c r="A80" s="373"/>
      <c r="B80" s="374"/>
      <c r="C80" s="375" t="s">
        <v>1045</v>
      </c>
      <c r="D80" s="616"/>
      <c r="E80" s="616"/>
      <c r="F80" s="616"/>
      <c r="G80" s="616"/>
      <c r="H80" s="616"/>
      <c r="I80" s="616"/>
      <c r="J80" s="616"/>
      <c r="K80" s="616"/>
      <c r="L80" s="616"/>
      <c r="M80" s="616"/>
      <c r="N80" s="616"/>
      <c r="O80" s="616"/>
      <c r="P80" s="616"/>
      <c r="Q80" s="349"/>
      <c r="R80" s="376" t="s">
        <v>551</v>
      </c>
      <c r="S80" s="617">
        <f>SUM(S72:S79)</f>
        <v>3370</v>
      </c>
    </row>
    <row r="81" spans="1:19" s="623" customFormat="1" x14ac:dyDescent="0.2">
      <c r="A81" s="618" t="s">
        <v>628</v>
      </c>
      <c r="B81" s="619"/>
      <c r="C81" s="620" t="s">
        <v>1046</v>
      </c>
      <c r="D81" s="621"/>
      <c r="E81" s="621"/>
      <c r="F81" s="621"/>
      <c r="G81" s="621"/>
      <c r="H81" s="621"/>
      <c r="I81" s="621"/>
      <c r="J81" s="621"/>
      <c r="K81" s="621"/>
      <c r="L81" s="621"/>
      <c r="M81" s="621"/>
      <c r="N81" s="621"/>
      <c r="O81" s="621"/>
      <c r="P81" s="621"/>
      <c r="Q81" s="622"/>
      <c r="R81" s="998" t="s">
        <v>1047</v>
      </c>
      <c r="S81" s="999"/>
    </row>
    <row r="82" spans="1:19" s="623" customFormat="1" x14ac:dyDescent="0.2">
      <c r="A82" s="624"/>
      <c r="B82" s="625"/>
      <c r="D82" s="626"/>
      <c r="E82" s="626"/>
      <c r="F82" s="626"/>
      <c r="G82" s="626"/>
      <c r="H82" s="626"/>
      <c r="I82" s="626"/>
      <c r="J82" s="626"/>
      <c r="K82" s="626"/>
      <c r="L82" s="626"/>
      <c r="M82" s="626"/>
      <c r="N82" s="626"/>
      <c r="O82" s="626"/>
      <c r="P82" s="626"/>
      <c r="Q82" s="627"/>
      <c r="R82" s="628"/>
      <c r="S82" s="629"/>
    </row>
    <row r="83" spans="1:19" s="623" customFormat="1" x14ac:dyDescent="0.2">
      <c r="A83" s="624"/>
      <c r="B83" s="625"/>
      <c r="C83" s="630" t="s">
        <v>1048</v>
      </c>
      <c r="D83" s="626" t="s">
        <v>588</v>
      </c>
      <c r="E83" s="626"/>
      <c r="F83" s="626"/>
      <c r="G83" s="626"/>
      <c r="H83" s="626"/>
      <c r="I83" s="626"/>
      <c r="J83" s="626"/>
      <c r="K83" s="626"/>
      <c r="L83" s="626"/>
      <c r="M83" s="626"/>
      <c r="N83" s="626"/>
      <c r="O83" s="626"/>
      <c r="P83" s="626"/>
      <c r="Q83" s="627"/>
      <c r="R83" s="628" t="s">
        <v>1049</v>
      </c>
      <c r="S83" s="629">
        <v>1000</v>
      </c>
    </row>
    <row r="84" spans="1:19" s="623" customFormat="1" x14ac:dyDescent="0.2">
      <c r="A84" s="624" t="s">
        <v>1050</v>
      </c>
      <c r="B84" s="625" t="s">
        <v>1051</v>
      </c>
      <c r="C84" s="631" t="s">
        <v>1052</v>
      </c>
      <c r="D84" s="632" t="s">
        <v>592</v>
      </c>
      <c r="E84" s="626"/>
      <c r="F84" s="626"/>
      <c r="G84" s="626"/>
      <c r="H84" s="626"/>
      <c r="I84" s="626"/>
      <c r="J84" s="626"/>
      <c r="K84" s="626"/>
      <c r="L84" s="626"/>
      <c r="M84" s="626"/>
      <c r="N84" s="626"/>
      <c r="O84" s="626"/>
      <c r="P84" s="626"/>
      <c r="Q84" s="627"/>
      <c r="R84" s="633" t="s">
        <v>1053</v>
      </c>
      <c r="S84" s="629">
        <v>600</v>
      </c>
    </row>
    <row r="85" spans="1:19" s="623" customFormat="1" x14ac:dyDescent="0.2">
      <c r="A85" s="624" t="s">
        <v>1054</v>
      </c>
      <c r="B85" s="625"/>
      <c r="C85" s="631"/>
      <c r="D85" s="634" t="s">
        <v>1055</v>
      </c>
      <c r="E85" s="626"/>
      <c r="F85" s="626"/>
      <c r="G85" s="626"/>
      <c r="H85" s="626"/>
      <c r="I85" s="626"/>
      <c r="J85" s="626"/>
      <c r="K85" s="626"/>
      <c r="L85" s="626"/>
      <c r="M85" s="626"/>
      <c r="N85" s="626"/>
      <c r="O85" s="626"/>
      <c r="P85" s="626"/>
      <c r="Q85" s="627"/>
      <c r="R85" s="635" t="s">
        <v>604</v>
      </c>
      <c r="S85" s="636">
        <v>300</v>
      </c>
    </row>
    <row r="86" spans="1:19" s="623" customFormat="1" ht="12.75" customHeight="1" x14ac:dyDescent="0.2">
      <c r="A86" s="624" t="s">
        <v>1056</v>
      </c>
      <c r="B86" s="625"/>
      <c r="C86" s="631"/>
      <c r="D86" s="626" t="s">
        <v>597</v>
      </c>
      <c r="E86" s="626"/>
      <c r="F86" s="626"/>
      <c r="G86" s="626"/>
      <c r="H86" s="626"/>
      <c r="I86" s="626"/>
      <c r="J86" s="626"/>
      <c r="K86" s="626"/>
      <c r="L86" s="626"/>
      <c r="M86" s="626"/>
      <c r="N86" s="626"/>
      <c r="O86" s="301"/>
      <c r="P86" s="626"/>
      <c r="Q86" s="637"/>
      <c r="R86" s="638"/>
      <c r="S86" s="636"/>
    </row>
    <row r="87" spans="1:19" s="623" customFormat="1" x14ac:dyDescent="0.2">
      <c r="A87" s="624"/>
      <c r="B87" s="625"/>
      <c r="C87" s="631"/>
      <c r="D87" s="626" t="s">
        <v>559</v>
      </c>
      <c r="E87" s="632"/>
      <c r="F87" s="632"/>
      <c r="G87" s="632"/>
      <c r="H87" s="632"/>
      <c r="I87" s="632"/>
      <c r="J87" s="632"/>
      <c r="K87" s="632"/>
      <c r="L87" s="632"/>
      <c r="M87" s="632"/>
      <c r="N87" s="632"/>
      <c r="O87" s="632"/>
      <c r="P87" s="632"/>
      <c r="Q87" s="627"/>
      <c r="R87" s="639"/>
      <c r="S87" s="640"/>
    </row>
    <row r="88" spans="1:19" s="623" customFormat="1" ht="13.5" thickBot="1" x14ac:dyDescent="0.25">
      <c r="A88" s="641"/>
      <c r="B88" s="642"/>
      <c r="C88" s="643" t="s">
        <v>1057</v>
      </c>
      <c r="D88" s="644"/>
      <c r="E88" s="644"/>
      <c r="F88" s="644"/>
      <c r="G88" s="644"/>
      <c r="H88" s="644"/>
      <c r="I88" s="644"/>
      <c r="J88" s="644"/>
      <c r="K88" s="644"/>
      <c r="L88" s="644"/>
      <c r="M88" s="644"/>
      <c r="N88" s="644"/>
      <c r="O88" s="644"/>
      <c r="P88" s="644"/>
      <c r="Q88" s="645"/>
      <c r="R88" s="646" t="s">
        <v>600</v>
      </c>
      <c r="S88" s="647">
        <f>SUM(S82:S87)</f>
        <v>1900</v>
      </c>
    </row>
    <row r="89" spans="1:19" x14ac:dyDescent="0.2">
      <c r="A89" s="648" t="s">
        <v>629</v>
      </c>
      <c r="B89" s="649"/>
      <c r="C89" s="650" t="s">
        <v>1058</v>
      </c>
      <c r="D89" s="649"/>
      <c r="E89" s="651"/>
      <c r="F89" s="651"/>
      <c r="G89" s="651"/>
      <c r="H89" s="651"/>
      <c r="I89" s="651"/>
      <c r="J89" s="651"/>
      <c r="K89" s="651"/>
      <c r="L89" s="651"/>
      <c r="M89" s="651"/>
      <c r="N89" s="651"/>
      <c r="O89" s="651"/>
      <c r="P89" s="651"/>
      <c r="Q89" s="652"/>
      <c r="R89" s="653" t="s">
        <v>1059</v>
      </c>
      <c r="S89" s="654"/>
    </row>
    <row r="90" spans="1:19" x14ac:dyDescent="0.2">
      <c r="A90" s="655"/>
      <c r="B90" s="656"/>
      <c r="C90" s="657" t="s">
        <v>1060</v>
      </c>
      <c r="D90" s="658"/>
      <c r="E90" s="659"/>
      <c r="F90" s="659"/>
      <c r="G90" s="659"/>
      <c r="H90" s="659"/>
      <c r="I90" s="659"/>
      <c r="J90" s="659"/>
      <c r="K90" s="659"/>
      <c r="L90" s="659"/>
      <c r="M90" s="659"/>
      <c r="N90" s="659"/>
      <c r="O90" s="659"/>
      <c r="P90" s="659"/>
      <c r="Q90" s="660"/>
      <c r="R90" s="661"/>
      <c r="S90" s="662"/>
    </row>
    <row r="91" spans="1:19" x14ac:dyDescent="0.2">
      <c r="A91" s="655"/>
      <c r="B91" s="663"/>
      <c r="C91" s="664"/>
      <c r="D91" s="665"/>
      <c r="E91" s="666"/>
      <c r="F91" s="666"/>
      <c r="G91" s="666"/>
      <c r="H91" s="666"/>
      <c r="I91" s="666"/>
      <c r="J91" s="666"/>
      <c r="K91" s="666"/>
      <c r="L91" s="666"/>
      <c r="M91" s="666"/>
      <c r="N91" s="666"/>
      <c r="O91" s="666"/>
      <c r="P91" s="666"/>
      <c r="Q91" s="660"/>
      <c r="R91" s="667" t="s">
        <v>1061</v>
      </c>
      <c r="S91" s="668">
        <v>2400</v>
      </c>
    </row>
    <row r="92" spans="1:19" ht="12.75" customHeight="1" x14ac:dyDescent="0.2">
      <c r="A92" s="655" t="s">
        <v>1062</v>
      </c>
      <c r="B92" s="656"/>
      <c r="C92" s="669" t="s">
        <v>1063</v>
      </c>
      <c r="D92" s="670" t="s">
        <v>1064</v>
      </c>
      <c r="E92" s="666"/>
      <c r="F92" s="666"/>
      <c r="G92" s="666"/>
      <c r="H92" s="666"/>
      <c r="I92" s="666"/>
      <c r="J92" s="278"/>
      <c r="K92" s="666"/>
      <c r="L92" s="666"/>
      <c r="M92" s="666"/>
      <c r="N92" s="278"/>
      <c r="O92" s="666"/>
      <c r="P92" s="666"/>
      <c r="Q92" s="671"/>
      <c r="R92" s="672"/>
      <c r="S92" s="673"/>
    </row>
    <row r="93" spans="1:19" x14ac:dyDescent="0.2">
      <c r="A93" s="655" t="s">
        <v>1065</v>
      </c>
      <c r="B93" s="656" t="s">
        <v>580</v>
      </c>
      <c r="C93" s="674" t="s">
        <v>1066</v>
      </c>
      <c r="D93" s="658"/>
      <c r="E93" s="666"/>
      <c r="F93" s="666"/>
      <c r="G93" s="666"/>
      <c r="H93" s="666"/>
      <c r="I93" s="666"/>
      <c r="J93" s="666"/>
      <c r="K93" s="666"/>
      <c r="L93" s="666"/>
      <c r="M93" s="666"/>
      <c r="N93" s="666"/>
      <c r="O93" s="666"/>
      <c r="P93" s="666"/>
      <c r="Q93" s="675"/>
      <c r="R93" s="672"/>
      <c r="S93" s="676"/>
    </row>
    <row r="94" spans="1:19" x14ac:dyDescent="0.2">
      <c r="A94" s="655" t="s">
        <v>580</v>
      </c>
      <c r="B94" s="656"/>
      <c r="C94" s="674" t="s">
        <v>1067</v>
      </c>
      <c r="D94" s="658"/>
      <c r="E94" s="666"/>
      <c r="F94" s="666"/>
      <c r="G94" s="666"/>
      <c r="H94" s="666"/>
      <c r="I94" s="666"/>
      <c r="J94" s="666"/>
      <c r="K94" s="666"/>
      <c r="L94" s="666"/>
      <c r="M94" s="666"/>
      <c r="N94" s="666"/>
      <c r="O94" s="666"/>
      <c r="P94" s="666"/>
      <c r="Q94" s="675"/>
      <c r="R94" s="677"/>
      <c r="S94" s="678"/>
    </row>
    <row r="95" spans="1:19" x14ac:dyDescent="0.2">
      <c r="A95" s="655"/>
      <c r="B95" s="656"/>
      <c r="C95" s="674" t="s">
        <v>1068</v>
      </c>
      <c r="D95" s="658"/>
      <c r="E95" s="679"/>
      <c r="F95" s="679"/>
      <c r="G95" s="679"/>
      <c r="H95" s="679"/>
      <c r="I95" s="679"/>
      <c r="J95" s="679"/>
      <c r="K95" s="679"/>
      <c r="L95" s="679"/>
      <c r="M95" s="679"/>
      <c r="N95" s="679"/>
      <c r="O95" s="679"/>
      <c r="P95" s="679"/>
      <c r="Q95" s="675"/>
      <c r="R95" s="677"/>
      <c r="S95" s="680"/>
    </row>
    <row r="96" spans="1:19" x14ac:dyDescent="0.2">
      <c r="A96" s="655"/>
      <c r="B96" s="656"/>
      <c r="C96" s="681" t="s">
        <v>1069</v>
      </c>
      <c r="D96" s="666"/>
      <c r="E96" s="682"/>
      <c r="F96" s="682"/>
      <c r="G96" s="682"/>
      <c r="H96" s="682"/>
      <c r="I96" s="682"/>
      <c r="J96" s="682"/>
      <c r="K96" s="682"/>
      <c r="L96" s="682"/>
      <c r="M96" s="682"/>
      <c r="N96" s="682"/>
      <c r="O96" s="682"/>
      <c r="P96" s="682"/>
      <c r="Q96" s="660"/>
      <c r="R96" s="683"/>
      <c r="S96" s="684"/>
    </row>
    <row r="97" spans="1:19" ht="13.5" thickBot="1" x14ac:dyDescent="0.25">
      <c r="A97" s="685"/>
      <c r="B97" s="686"/>
      <c r="C97" s="687" t="s">
        <v>1070</v>
      </c>
      <c r="D97" s="688"/>
      <c r="E97" s="688"/>
      <c r="F97" s="688"/>
      <c r="G97" s="688"/>
      <c r="H97" s="688"/>
      <c r="I97" s="688"/>
      <c r="J97" s="688"/>
      <c r="K97" s="688"/>
      <c r="L97" s="688"/>
      <c r="M97" s="688"/>
      <c r="N97" s="688"/>
      <c r="O97" s="688"/>
      <c r="P97" s="688"/>
      <c r="Q97" s="660"/>
      <c r="R97" s="689" t="s">
        <v>551</v>
      </c>
      <c r="S97" s="690">
        <f>SUM(S90:S95)</f>
        <v>2400</v>
      </c>
    </row>
    <row r="98" spans="1:19" s="606" customFormat="1" ht="14.45" customHeight="1" x14ac:dyDescent="0.2">
      <c r="A98" s="691" t="s">
        <v>630</v>
      </c>
      <c r="B98" s="650"/>
      <c r="C98" s="650" t="s">
        <v>1071</v>
      </c>
      <c r="D98" s="692"/>
      <c r="E98" s="692"/>
      <c r="F98" s="692"/>
      <c r="G98" s="692"/>
      <c r="H98" s="692"/>
      <c r="I98" s="692"/>
      <c r="J98" s="692"/>
      <c r="K98" s="692"/>
      <c r="L98" s="692"/>
      <c r="M98" s="692"/>
      <c r="N98" s="692"/>
      <c r="O98" s="692"/>
      <c r="P98" s="692"/>
      <c r="Q98" s="660"/>
      <c r="R98" s="1000" t="s">
        <v>1072</v>
      </c>
      <c r="S98" s="1001"/>
    </row>
    <row r="99" spans="1:19" s="606" customFormat="1" x14ac:dyDescent="0.2">
      <c r="A99" s="693"/>
      <c r="B99" s="694"/>
      <c r="C99" s="669" t="s">
        <v>1073</v>
      </c>
      <c r="D99" s="695" t="s">
        <v>1074</v>
      </c>
      <c r="E99" s="696"/>
      <c r="F99" s="696"/>
      <c r="G99" s="696"/>
      <c r="H99" s="696"/>
      <c r="I99" s="696"/>
      <c r="J99" s="696"/>
      <c r="K99" s="696"/>
      <c r="L99" s="696"/>
      <c r="M99" s="696"/>
      <c r="N99" s="696"/>
      <c r="O99" s="696"/>
      <c r="P99" s="696"/>
      <c r="Q99" s="697"/>
      <c r="R99" s="698" t="s">
        <v>1075</v>
      </c>
      <c r="S99" s="699">
        <v>568</v>
      </c>
    </row>
    <row r="100" spans="1:19" s="606" customFormat="1" x14ac:dyDescent="0.2">
      <c r="A100" s="693" t="s">
        <v>1054</v>
      </c>
      <c r="B100" s="694"/>
      <c r="C100" s="700" t="s">
        <v>1076</v>
      </c>
      <c r="D100" s="670"/>
      <c r="E100" s="696"/>
      <c r="F100" s="696"/>
      <c r="G100" s="696"/>
      <c r="H100" s="696"/>
      <c r="I100" s="696"/>
      <c r="J100" s="696"/>
      <c r="K100" s="696"/>
      <c r="L100" s="696"/>
      <c r="M100" s="696"/>
      <c r="N100" s="696"/>
      <c r="O100" s="696"/>
      <c r="P100" s="696"/>
      <c r="Q100" s="697"/>
      <c r="R100" s="698" t="s">
        <v>1077</v>
      </c>
      <c r="S100" s="699">
        <v>400</v>
      </c>
    </row>
    <row r="101" spans="1:19" s="606" customFormat="1" x14ac:dyDescent="0.2">
      <c r="A101" s="693" t="s">
        <v>1078</v>
      </c>
      <c r="B101" s="694" t="s">
        <v>580</v>
      </c>
      <c r="C101" s="674" t="s">
        <v>1079</v>
      </c>
      <c r="D101" s="701"/>
      <c r="E101" s="696"/>
      <c r="F101" s="696"/>
      <c r="G101" s="696"/>
      <c r="H101" s="696"/>
      <c r="I101" s="696"/>
      <c r="J101" s="696"/>
      <c r="K101" s="696"/>
      <c r="L101" s="696"/>
      <c r="M101" s="696"/>
      <c r="N101" s="696"/>
      <c r="O101" s="696"/>
      <c r="P101" s="696"/>
      <c r="Q101" s="697"/>
      <c r="R101" s="667" t="s">
        <v>1080</v>
      </c>
      <c r="S101" s="699">
        <v>200</v>
      </c>
    </row>
    <row r="102" spans="1:19" s="606" customFormat="1" x14ac:dyDescent="0.2">
      <c r="A102" s="693"/>
      <c r="B102" s="694"/>
      <c r="C102" s="674" t="s">
        <v>1081</v>
      </c>
      <c r="D102" s="670"/>
      <c r="E102" s="696"/>
      <c r="F102" s="696"/>
      <c r="G102" s="696"/>
      <c r="H102" s="696"/>
      <c r="I102" s="696"/>
      <c r="J102" s="696"/>
      <c r="K102" s="696"/>
      <c r="L102" s="696"/>
      <c r="M102" s="696"/>
      <c r="N102" s="696"/>
      <c r="O102" s="696"/>
      <c r="P102" s="696"/>
      <c r="Q102" s="697"/>
      <c r="R102" s="702"/>
      <c r="S102" s="703"/>
    </row>
    <row r="103" spans="1:19" s="606" customFormat="1" x14ac:dyDescent="0.2">
      <c r="A103" s="693"/>
      <c r="B103" s="704"/>
      <c r="C103" s="669"/>
      <c r="D103" s="696"/>
      <c r="E103" s="705"/>
      <c r="F103" s="705"/>
      <c r="G103" s="705"/>
      <c r="H103" s="705"/>
      <c r="I103" s="705"/>
      <c r="J103" s="705"/>
      <c r="K103" s="705"/>
      <c r="L103" s="705"/>
      <c r="M103" s="705"/>
      <c r="N103" s="705"/>
      <c r="O103" s="705"/>
      <c r="P103" s="705"/>
      <c r="Q103" s="697"/>
      <c r="R103" s="706"/>
      <c r="S103" s="707"/>
    </row>
    <row r="104" spans="1:19" s="606" customFormat="1" ht="13.5" thickBot="1" x14ac:dyDescent="0.25">
      <c r="A104" s="708"/>
      <c r="B104" s="709"/>
      <c r="C104" s="710" t="s">
        <v>1082</v>
      </c>
      <c r="D104" s="711"/>
      <c r="E104" s="711"/>
      <c r="F104" s="711"/>
      <c r="G104" s="711"/>
      <c r="H104" s="711"/>
      <c r="I104" s="711"/>
      <c r="J104" s="711"/>
      <c r="K104" s="711"/>
      <c r="L104" s="711"/>
      <c r="M104" s="711"/>
      <c r="N104" s="711"/>
      <c r="O104" s="711"/>
      <c r="P104" s="711"/>
      <c r="Q104" s="712"/>
      <c r="R104" s="713" t="s">
        <v>600</v>
      </c>
      <c r="S104" s="714">
        <f>SUM(S99:S103)</f>
        <v>1168</v>
      </c>
    </row>
    <row r="105" spans="1:19" s="13" customFormat="1" x14ac:dyDescent="0.2">
      <c r="A105" s="691" t="s">
        <v>644</v>
      </c>
      <c r="B105" s="715"/>
      <c r="C105" s="716" t="s">
        <v>1083</v>
      </c>
      <c r="D105" s="692"/>
      <c r="E105" s="692"/>
      <c r="F105" s="692"/>
      <c r="G105" s="692"/>
      <c r="H105" s="692"/>
      <c r="I105" s="692"/>
      <c r="J105" s="692"/>
      <c r="K105" s="692"/>
      <c r="L105" s="692"/>
      <c r="M105" s="692"/>
      <c r="N105" s="692"/>
      <c r="O105" s="692"/>
      <c r="P105" s="692"/>
      <c r="Q105" s="660"/>
      <c r="R105" s="1000" t="s">
        <v>1084</v>
      </c>
      <c r="S105" s="1001"/>
    </row>
    <row r="106" spans="1:19" s="13" customFormat="1" x14ac:dyDescent="0.2">
      <c r="A106" s="693"/>
      <c r="B106" s="694"/>
      <c r="C106" s="717" t="s">
        <v>1085</v>
      </c>
      <c r="D106" s="695"/>
      <c r="E106" s="696"/>
      <c r="F106" s="696"/>
      <c r="G106" s="696"/>
      <c r="H106" s="696"/>
      <c r="I106" s="696"/>
      <c r="J106" s="696"/>
      <c r="K106" s="696"/>
      <c r="L106" s="696"/>
      <c r="M106" s="696"/>
      <c r="N106" s="696"/>
      <c r="O106" s="696"/>
      <c r="P106" s="696"/>
      <c r="Q106" s="697"/>
      <c r="R106" s="698"/>
      <c r="S106" s="699"/>
    </row>
    <row r="107" spans="1:19" s="13" customFormat="1" x14ac:dyDescent="0.2">
      <c r="A107" s="693"/>
      <c r="B107" s="694"/>
      <c r="C107" s="669" t="s">
        <v>1086</v>
      </c>
      <c r="D107" s="696" t="s">
        <v>588</v>
      </c>
      <c r="E107" s="696"/>
      <c r="F107" s="696"/>
      <c r="G107" s="696"/>
      <c r="H107" s="696"/>
      <c r="I107" s="696"/>
      <c r="J107" s="696"/>
      <c r="K107" s="696"/>
      <c r="L107" s="696"/>
      <c r="M107" s="696"/>
      <c r="N107" s="696"/>
      <c r="O107" s="696"/>
      <c r="P107" s="696"/>
      <c r="Q107" s="697"/>
      <c r="R107" s="698" t="s">
        <v>1049</v>
      </c>
      <c r="S107" s="699">
        <v>1000</v>
      </c>
    </row>
    <row r="108" spans="1:19" s="13" customFormat="1" x14ac:dyDescent="0.2">
      <c r="A108" s="693" t="s">
        <v>1087</v>
      </c>
      <c r="B108" s="694" t="s">
        <v>580</v>
      </c>
      <c r="C108" s="718"/>
      <c r="D108" s="705" t="s">
        <v>592</v>
      </c>
      <c r="E108" s="696"/>
      <c r="F108" s="696"/>
      <c r="G108" s="696"/>
      <c r="H108" s="696"/>
      <c r="I108" s="696"/>
      <c r="J108" s="696"/>
      <c r="K108" s="696"/>
      <c r="L108" s="696"/>
      <c r="M108" s="696"/>
      <c r="N108" s="696"/>
      <c r="O108" s="696"/>
      <c r="P108" s="696"/>
      <c r="Q108" s="697"/>
      <c r="R108" s="667" t="s">
        <v>1088</v>
      </c>
      <c r="S108" s="699">
        <v>1050</v>
      </c>
    </row>
    <row r="109" spans="1:19" s="13" customFormat="1" x14ac:dyDescent="0.2">
      <c r="A109" s="693" t="s">
        <v>1054</v>
      </c>
      <c r="B109" s="694"/>
      <c r="C109" s="669"/>
      <c r="D109" s="670" t="s">
        <v>1055</v>
      </c>
      <c r="E109" s="696"/>
      <c r="F109" s="696"/>
      <c r="G109" s="696"/>
      <c r="H109" s="696"/>
      <c r="I109" s="696"/>
      <c r="J109" s="696"/>
      <c r="K109" s="696"/>
      <c r="L109" s="696"/>
      <c r="M109" s="696"/>
      <c r="N109" s="696"/>
      <c r="O109" s="696"/>
      <c r="P109" s="696"/>
      <c r="Q109" s="697"/>
      <c r="R109" s="702" t="s">
        <v>604</v>
      </c>
      <c r="S109" s="703">
        <v>315</v>
      </c>
    </row>
    <row r="110" spans="1:19" s="13" customFormat="1" ht="12.75" customHeight="1" x14ac:dyDescent="0.2">
      <c r="A110" s="693" t="s">
        <v>1056</v>
      </c>
      <c r="B110" s="694"/>
      <c r="C110" s="669"/>
      <c r="D110" s="696" t="s">
        <v>597</v>
      </c>
      <c r="E110" s="696"/>
      <c r="F110" s="696"/>
      <c r="G110" s="472" t="s">
        <v>1089</v>
      </c>
      <c r="H110" s="696"/>
      <c r="I110" s="696"/>
      <c r="J110" s="696"/>
      <c r="K110" s="696"/>
      <c r="L110" s="696"/>
      <c r="M110" s="696"/>
      <c r="N110" s="696"/>
      <c r="O110" s="696"/>
      <c r="P110" s="696"/>
      <c r="Q110" s="719"/>
      <c r="R110" s="706"/>
      <c r="S110" s="703"/>
    </row>
    <row r="111" spans="1:19" s="13" customFormat="1" x14ac:dyDescent="0.2">
      <c r="A111" s="720"/>
      <c r="B111" s="694"/>
      <c r="C111" s="669"/>
      <c r="D111" s="696" t="s">
        <v>559</v>
      </c>
      <c r="E111" s="705"/>
      <c r="F111" s="705"/>
      <c r="G111" s="705"/>
      <c r="H111" s="705"/>
      <c r="I111" s="705"/>
      <c r="J111" s="705"/>
      <c r="K111" s="705"/>
      <c r="L111" s="705"/>
      <c r="M111" s="705"/>
      <c r="N111" s="705"/>
      <c r="O111" s="705"/>
      <c r="P111" s="705"/>
      <c r="Q111" s="697"/>
      <c r="R111" s="721"/>
      <c r="S111" s="707"/>
    </row>
    <row r="112" spans="1:19" s="13" customFormat="1" ht="13.5" thickBot="1" x14ac:dyDescent="0.25">
      <c r="A112" s="708"/>
      <c r="B112" s="709"/>
      <c r="C112" s="722" t="s">
        <v>1082</v>
      </c>
      <c r="D112" s="711"/>
      <c r="E112" s="711"/>
      <c r="F112" s="711"/>
      <c r="G112" s="711"/>
      <c r="H112" s="711"/>
      <c r="I112" s="711"/>
      <c r="J112" s="711"/>
      <c r="K112" s="711"/>
      <c r="L112" s="711"/>
      <c r="M112" s="711"/>
      <c r="N112" s="711"/>
      <c r="O112" s="711"/>
      <c r="P112" s="711"/>
      <c r="Q112" s="712"/>
      <c r="R112" s="713" t="s">
        <v>600</v>
      </c>
      <c r="S112" s="714">
        <f>SUM(S106:S111)</f>
        <v>2365</v>
      </c>
    </row>
    <row r="113" spans="1:19" s="13" customFormat="1" x14ac:dyDescent="0.2">
      <c r="A113" s="691" t="s">
        <v>645</v>
      </c>
      <c r="B113" s="723"/>
      <c r="C113" s="716" t="s">
        <v>1090</v>
      </c>
      <c r="D113" s="724"/>
      <c r="E113" s="705"/>
      <c r="F113" s="705"/>
      <c r="G113" s="705"/>
      <c r="H113" s="705"/>
      <c r="I113" s="705"/>
      <c r="J113" s="705"/>
      <c r="K113" s="705"/>
      <c r="L113" s="705"/>
      <c r="M113" s="705"/>
      <c r="N113" s="705"/>
      <c r="O113" s="705"/>
      <c r="P113" s="705"/>
      <c r="Q113" s="444"/>
      <c r="R113" s="1000" t="s">
        <v>1091</v>
      </c>
      <c r="S113" s="1001"/>
    </row>
    <row r="114" spans="1:19" s="13" customFormat="1" x14ac:dyDescent="0.2">
      <c r="A114" s="693" t="s">
        <v>1092</v>
      </c>
      <c r="B114" s="723"/>
      <c r="C114" s="718"/>
      <c r="D114" s="724" t="s">
        <v>1093</v>
      </c>
      <c r="E114" s="705"/>
      <c r="F114" s="705"/>
      <c r="G114" s="705"/>
      <c r="H114" s="705"/>
      <c r="I114" s="705"/>
      <c r="J114" s="705"/>
      <c r="K114" s="705"/>
      <c r="L114" s="705"/>
      <c r="M114" s="705"/>
      <c r="N114" s="705"/>
      <c r="O114" s="705"/>
      <c r="P114" s="705"/>
      <c r="Q114" s="416"/>
      <c r="R114" s="705"/>
      <c r="S114" s="705"/>
    </row>
    <row r="115" spans="1:19" s="13" customFormat="1" x14ac:dyDescent="0.2">
      <c r="A115" s="693" t="s">
        <v>1094</v>
      </c>
      <c r="B115" s="723" t="s">
        <v>580</v>
      </c>
      <c r="C115" s="701" t="s">
        <v>1095</v>
      </c>
      <c r="D115" s="724" t="s">
        <v>1096</v>
      </c>
      <c r="E115" s="705"/>
      <c r="F115" s="705"/>
      <c r="G115" s="705"/>
      <c r="H115" s="705"/>
      <c r="I115" s="705" t="s">
        <v>757</v>
      </c>
      <c r="J115" s="705"/>
      <c r="K115" s="705"/>
      <c r="L115" s="725"/>
      <c r="M115" s="705"/>
      <c r="N115" s="705"/>
      <c r="O115" s="705"/>
      <c r="P115" s="705"/>
      <c r="Q115" s="451"/>
      <c r="R115" s="705" t="s">
        <v>1097</v>
      </c>
      <c r="S115" s="705">
        <v>3000</v>
      </c>
    </row>
    <row r="116" spans="1:19" s="13" customFormat="1" x14ac:dyDescent="0.2">
      <c r="A116" s="693" t="s">
        <v>1098</v>
      </c>
      <c r="B116" s="723"/>
      <c r="C116" s="718" t="s">
        <v>1099</v>
      </c>
      <c r="D116" s="724" t="s">
        <v>1100</v>
      </c>
      <c r="E116" s="705"/>
      <c r="F116" s="705"/>
      <c r="G116" s="705"/>
      <c r="H116" s="705"/>
      <c r="I116" s="705"/>
      <c r="J116" s="705"/>
      <c r="K116" s="705"/>
      <c r="L116" s="705"/>
      <c r="M116" s="705"/>
      <c r="N116" s="705"/>
      <c r="O116" s="705"/>
      <c r="P116" s="705"/>
      <c r="Q116" s="416"/>
      <c r="R116" s="705"/>
      <c r="S116" s="705"/>
    </row>
    <row r="117" spans="1:19" s="13" customFormat="1" x14ac:dyDescent="0.2">
      <c r="A117" s="693" t="s">
        <v>1101</v>
      </c>
      <c r="B117" s="723"/>
      <c r="C117" s="718" t="s">
        <v>1102</v>
      </c>
      <c r="D117" s="724" t="s">
        <v>1103</v>
      </c>
      <c r="E117" s="705"/>
      <c r="F117" s="705"/>
      <c r="G117" s="705"/>
      <c r="H117" s="705"/>
      <c r="I117" s="705"/>
      <c r="J117" s="705"/>
      <c r="K117" s="705"/>
      <c r="L117" s="705"/>
      <c r="M117" s="705"/>
      <c r="N117" s="705"/>
      <c r="O117" s="725"/>
      <c r="P117" s="705"/>
      <c r="Q117" s="416"/>
      <c r="R117" s="705"/>
      <c r="S117" s="705"/>
    </row>
    <row r="118" spans="1:19" s="13" customFormat="1" ht="13.5" thickBot="1" x14ac:dyDescent="0.25">
      <c r="A118" s="720"/>
      <c r="B118" s="723"/>
      <c r="C118" s="726" t="s">
        <v>1104</v>
      </c>
      <c r="D118" s="724"/>
      <c r="E118" s="705"/>
      <c r="F118" s="705"/>
      <c r="G118" s="705"/>
      <c r="H118" s="705"/>
      <c r="I118" s="705"/>
      <c r="J118" s="705"/>
      <c r="K118" s="705"/>
      <c r="L118" s="705"/>
      <c r="M118" s="705"/>
      <c r="N118" s="705"/>
      <c r="O118" s="705"/>
      <c r="P118" s="705"/>
      <c r="Q118" s="416"/>
      <c r="R118" s="713" t="s">
        <v>551</v>
      </c>
      <c r="S118" s="714">
        <f>SUM(S114:S117)</f>
        <v>3000</v>
      </c>
    </row>
    <row r="119" spans="1:19" s="13" customFormat="1" x14ac:dyDescent="0.2">
      <c r="A119" s="378" t="s">
        <v>650</v>
      </c>
      <c r="B119" s="379"/>
      <c r="C119" s="380" t="s">
        <v>631</v>
      </c>
      <c r="D119" s="381"/>
      <c r="E119" s="381"/>
      <c r="F119" s="381"/>
      <c r="G119" s="381"/>
      <c r="H119" s="381"/>
      <c r="I119" s="381"/>
      <c r="J119" s="381"/>
      <c r="K119" s="381"/>
      <c r="L119" s="381"/>
      <c r="M119" s="381"/>
      <c r="N119" s="381"/>
      <c r="O119" s="381"/>
      <c r="P119" s="381"/>
      <c r="Q119" s="382"/>
      <c r="R119" s="976" t="s">
        <v>1105</v>
      </c>
      <c r="S119" s="977"/>
    </row>
    <row r="120" spans="1:19" s="13" customFormat="1" x14ac:dyDescent="0.2">
      <c r="A120" s="383"/>
      <c r="B120" s="384"/>
      <c r="C120" s="385" t="s">
        <v>1106</v>
      </c>
      <c r="D120" s="386"/>
      <c r="E120" s="386"/>
      <c r="F120" s="386"/>
      <c r="G120" s="386"/>
      <c r="H120" s="386"/>
      <c r="I120" s="386"/>
      <c r="J120" s="386"/>
      <c r="K120" s="386"/>
      <c r="L120" s="386"/>
      <c r="M120" s="386"/>
      <c r="N120" s="386"/>
      <c r="O120" s="386"/>
      <c r="P120" s="386"/>
      <c r="Q120" s="387"/>
      <c r="R120" s="727"/>
      <c r="S120" s="388"/>
    </row>
    <row r="121" spans="1:19" s="13" customFormat="1" x14ac:dyDescent="0.2">
      <c r="A121" s="389"/>
      <c r="B121" s="390"/>
      <c r="C121" s="391" t="s">
        <v>632</v>
      </c>
      <c r="D121" s="392" t="s">
        <v>633</v>
      </c>
      <c r="E121" s="393"/>
      <c r="F121" s="393"/>
      <c r="G121" s="393"/>
      <c r="H121" s="393"/>
      <c r="I121" s="393"/>
      <c r="J121" s="393"/>
      <c r="K121" s="393"/>
      <c r="L121" s="393"/>
      <c r="M121" s="393"/>
      <c r="N121" s="393"/>
      <c r="O121" s="393"/>
      <c r="P121" s="393"/>
      <c r="Q121" s="394"/>
      <c r="R121" s="395"/>
      <c r="S121" s="396"/>
    </row>
    <row r="122" spans="1:19" s="13" customFormat="1" x14ac:dyDescent="0.2">
      <c r="A122" s="389"/>
      <c r="B122" s="390"/>
      <c r="C122" s="385" t="s">
        <v>634</v>
      </c>
      <c r="D122" s="397" t="s">
        <v>635</v>
      </c>
      <c r="E122" s="393"/>
      <c r="F122" s="393"/>
      <c r="G122" s="393"/>
      <c r="H122" s="393"/>
      <c r="I122" s="393"/>
      <c r="J122" s="393"/>
      <c r="K122" s="393"/>
      <c r="L122" s="393"/>
      <c r="M122" s="393"/>
      <c r="N122" s="393"/>
      <c r="O122" s="393"/>
      <c r="P122" s="393"/>
      <c r="Q122" s="394"/>
      <c r="R122" s="395" t="s">
        <v>563</v>
      </c>
      <c r="S122" s="396">
        <v>1200</v>
      </c>
    </row>
    <row r="123" spans="1:19" s="13" customFormat="1" x14ac:dyDescent="0.2">
      <c r="A123" s="389" t="s">
        <v>636</v>
      </c>
      <c r="B123" s="390" t="s">
        <v>576</v>
      </c>
      <c r="C123" s="385" t="s">
        <v>637</v>
      </c>
      <c r="D123" s="398" t="s">
        <v>592</v>
      </c>
      <c r="E123" s="393"/>
      <c r="F123" s="393"/>
      <c r="G123" s="393"/>
      <c r="H123" s="393"/>
      <c r="I123" s="393"/>
      <c r="J123" s="393"/>
      <c r="K123" s="393"/>
      <c r="L123" s="393"/>
      <c r="M123" s="393"/>
      <c r="N123" s="393"/>
      <c r="O123" s="393"/>
      <c r="P123" s="393"/>
      <c r="Q123" s="394"/>
      <c r="R123" s="399" t="s">
        <v>604</v>
      </c>
      <c r="S123" s="396">
        <v>210</v>
      </c>
    </row>
    <row r="124" spans="1:19" s="13" customFormat="1" x14ac:dyDescent="0.2">
      <c r="A124" s="389" t="s">
        <v>638</v>
      </c>
      <c r="B124" s="390" t="s">
        <v>598</v>
      </c>
      <c r="C124" s="385" t="s">
        <v>1107</v>
      </c>
      <c r="D124" s="397" t="s">
        <v>639</v>
      </c>
      <c r="E124" s="393"/>
      <c r="F124" s="393"/>
      <c r="G124" s="393"/>
      <c r="H124" s="393"/>
      <c r="I124" s="393"/>
      <c r="J124" s="393"/>
      <c r="K124" s="393"/>
      <c r="L124" s="393"/>
      <c r="M124" s="393"/>
      <c r="N124" s="393"/>
      <c r="O124" s="393"/>
      <c r="P124" s="393"/>
      <c r="Q124" s="394"/>
      <c r="R124" s="400" t="s">
        <v>640</v>
      </c>
      <c r="S124" s="401">
        <v>150</v>
      </c>
    </row>
    <row r="125" spans="1:19" s="13" customFormat="1" x14ac:dyDescent="0.2">
      <c r="A125" s="389" t="s">
        <v>641</v>
      </c>
      <c r="B125" s="390"/>
      <c r="C125" s="385"/>
      <c r="D125" s="397" t="s">
        <v>642</v>
      </c>
      <c r="E125" s="393"/>
      <c r="F125" s="393"/>
      <c r="G125" s="393"/>
      <c r="H125" s="393"/>
      <c r="I125" s="393"/>
      <c r="J125" s="393"/>
      <c r="K125" s="393"/>
      <c r="L125" s="393"/>
      <c r="M125" s="393"/>
      <c r="N125" s="393"/>
      <c r="O125" s="393"/>
      <c r="P125" s="393"/>
      <c r="Q125" s="394"/>
      <c r="R125" s="400" t="s">
        <v>643</v>
      </c>
      <c r="S125" s="401">
        <v>200</v>
      </c>
    </row>
    <row r="126" spans="1:19" s="13" customFormat="1" x14ac:dyDescent="0.2">
      <c r="A126" s="389"/>
      <c r="B126" s="390"/>
      <c r="C126" s="385"/>
      <c r="D126" s="397" t="s">
        <v>559</v>
      </c>
      <c r="E126" s="393"/>
      <c r="F126" s="393"/>
      <c r="G126" s="393"/>
      <c r="H126" s="393"/>
      <c r="I126" s="393"/>
      <c r="J126" s="393"/>
      <c r="K126" s="393"/>
      <c r="L126" s="393"/>
      <c r="M126" s="393"/>
      <c r="N126" s="393"/>
      <c r="O126" s="393"/>
      <c r="P126" s="393"/>
      <c r="Q126" s="402"/>
      <c r="R126" s="403" t="s">
        <v>614</v>
      </c>
      <c r="S126" s="401">
        <v>300</v>
      </c>
    </row>
    <row r="127" spans="1:19" s="13" customFormat="1" x14ac:dyDescent="0.2">
      <c r="A127" s="389"/>
      <c r="B127" s="404"/>
      <c r="C127" s="385"/>
      <c r="D127" s="393"/>
      <c r="E127" s="398"/>
      <c r="F127" s="398"/>
      <c r="G127" s="398"/>
      <c r="H127" s="398"/>
      <c r="I127" s="398"/>
      <c r="J127" s="398"/>
      <c r="K127" s="398"/>
      <c r="L127" s="398"/>
      <c r="M127" s="398"/>
      <c r="N127" s="398"/>
      <c r="O127" s="398"/>
      <c r="P127" s="398"/>
      <c r="Q127" s="394"/>
      <c r="R127" s="403"/>
      <c r="S127" s="405"/>
    </row>
    <row r="128" spans="1:19" s="13" customFormat="1" ht="13.5" thickBot="1" x14ac:dyDescent="0.25">
      <c r="A128" s="406"/>
      <c r="B128" s="407"/>
      <c r="C128" s="408" t="s">
        <v>1108</v>
      </c>
      <c r="D128" s="409"/>
      <c r="E128" s="409"/>
      <c r="F128" s="409"/>
      <c r="G128" s="409"/>
      <c r="H128" s="409"/>
      <c r="I128" s="409"/>
      <c r="J128" s="409"/>
      <c r="K128" s="409"/>
      <c r="L128" s="409"/>
      <c r="M128" s="409"/>
      <c r="N128" s="409"/>
      <c r="O128" s="409"/>
      <c r="P128" s="409"/>
      <c r="Q128" s="410"/>
      <c r="R128" s="411" t="s">
        <v>600</v>
      </c>
      <c r="S128" s="412">
        <f>SUM(S121:S127)</f>
        <v>2060</v>
      </c>
    </row>
    <row r="129" spans="1:19" s="728" customFormat="1" ht="14.45" customHeight="1" x14ac:dyDescent="0.2">
      <c r="A129" s="378" t="s">
        <v>660</v>
      </c>
      <c r="B129" s="390"/>
      <c r="C129" s="385" t="s">
        <v>1109</v>
      </c>
      <c r="D129" s="381"/>
      <c r="E129" s="381"/>
      <c r="F129" s="381"/>
      <c r="G129" s="381"/>
      <c r="H129" s="381"/>
      <c r="I129" s="381"/>
      <c r="J129" s="381"/>
      <c r="K129" s="381"/>
      <c r="L129" s="381"/>
      <c r="M129" s="381"/>
      <c r="N129" s="381"/>
      <c r="O129" s="381"/>
      <c r="P129" s="381"/>
      <c r="Q129" s="382"/>
      <c r="R129" s="976" t="s">
        <v>1110</v>
      </c>
      <c r="S129" s="977"/>
    </row>
    <row r="130" spans="1:19" s="728" customFormat="1" x14ac:dyDescent="0.2">
      <c r="A130" s="389"/>
      <c r="B130" s="390"/>
      <c r="C130" s="729"/>
      <c r="D130" s="393"/>
      <c r="E130" s="393"/>
      <c r="F130" s="393"/>
      <c r="G130" s="393"/>
      <c r="H130" s="393"/>
      <c r="I130" s="393"/>
      <c r="J130" s="393"/>
      <c r="K130" s="393"/>
      <c r="L130" s="393"/>
      <c r="M130" s="393"/>
      <c r="N130" s="393"/>
      <c r="O130" s="393"/>
      <c r="P130" s="393"/>
      <c r="Q130" s="730"/>
      <c r="R130" s="731"/>
      <c r="S130" s="397"/>
    </row>
    <row r="131" spans="1:19" s="728" customFormat="1" ht="16.149999999999999" customHeight="1" x14ac:dyDescent="0.2">
      <c r="A131" s="389" t="s">
        <v>1111</v>
      </c>
      <c r="B131" s="390" t="s">
        <v>576</v>
      </c>
      <c r="C131" s="385" t="s">
        <v>1112</v>
      </c>
      <c r="D131" s="393" t="s">
        <v>1001</v>
      </c>
      <c r="E131" s="393"/>
      <c r="F131" s="393"/>
      <c r="G131" s="393"/>
      <c r="H131" s="393"/>
      <c r="I131" s="393"/>
      <c r="J131" s="393"/>
      <c r="K131" s="393"/>
      <c r="L131" s="393"/>
      <c r="M131" s="393"/>
      <c r="N131" s="393"/>
      <c r="O131" s="393"/>
      <c r="P131" s="393"/>
      <c r="Q131" s="732"/>
      <c r="R131" s="731" t="s">
        <v>1113</v>
      </c>
      <c r="S131" s="397">
        <v>1350</v>
      </c>
    </row>
    <row r="132" spans="1:19" s="728" customFormat="1" x14ac:dyDescent="0.2">
      <c r="A132" s="389"/>
      <c r="B132" s="390" t="s">
        <v>598</v>
      </c>
      <c r="C132" s="385" t="s">
        <v>1114</v>
      </c>
      <c r="D132" s="393" t="s">
        <v>1115</v>
      </c>
      <c r="E132" s="393"/>
      <c r="F132" s="393"/>
      <c r="G132" s="393"/>
      <c r="H132" s="393"/>
      <c r="I132" s="393"/>
      <c r="J132" s="393"/>
      <c r="K132" s="393"/>
      <c r="L132" s="393"/>
      <c r="M132" s="393"/>
      <c r="N132" s="393"/>
      <c r="O132" s="393"/>
      <c r="P132" s="393"/>
      <c r="Q132" s="732"/>
      <c r="R132" s="731" t="s">
        <v>1116</v>
      </c>
      <c r="S132" s="397">
        <v>2600</v>
      </c>
    </row>
    <row r="133" spans="1:19" s="728" customFormat="1" x14ac:dyDescent="0.2">
      <c r="A133" s="389"/>
      <c r="B133" s="390"/>
      <c r="C133" s="385" t="s">
        <v>1117</v>
      </c>
      <c r="D133" s="393" t="s">
        <v>1008</v>
      </c>
      <c r="E133" s="393"/>
      <c r="F133" s="393"/>
      <c r="G133" s="393"/>
      <c r="H133" s="393"/>
      <c r="I133" s="393"/>
      <c r="J133" s="393"/>
      <c r="K133" s="393"/>
      <c r="L133" s="393"/>
      <c r="M133" s="393"/>
      <c r="N133" s="393"/>
      <c r="O133" s="393"/>
      <c r="P133" s="393"/>
      <c r="Q133" s="732"/>
      <c r="R133" s="731" t="s">
        <v>625</v>
      </c>
      <c r="S133" s="397">
        <v>500</v>
      </c>
    </row>
    <row r="134" spans="1:19" s="728" customFormat="1" x14ac:dyDescent="0.2">
      <c r="A134" s="389"/>
      <c r="B134" s="390"/>
      <c r="C134" s="385"/>
      <c r="D134" s="393" t="s">
        <v>559</v>
      </c>
      <c r="E134" s="393"/>
      <c r="F134" s="393"/>
      <c r="G134" s="393"/>
      <c r="H134" s="393"/>
      <c r="I134" s="393"/>
      <c r="J134" s="393"/>
      <c r="K134" s="393"/>
      <c r="L134" s="393"/>
      <c r="M134" s="393"/>
      <c r="N134" s="393"/>
      <c r="O134" s="393"/>
      <c r="P134" s="393"/>
      <c r="Q134" s="732"/>
      <c r="R134" s="731" t="s">
        <v>606</v>
      </c>
      <c r="S134" s="397">
        <v>40</v>
      </c>
    </row>
    <row r="135" spans="1:19" s="728" customFormat="1" x14ac:dyDescent="0.2">
      <c r="A135" s="389"/>
      <c r="B135" s="390"/>
      <c r="C135" s="385"/>
      <c r="D135" s="393"/>
      <c r="E135" s="393"/>
      <c r="F135" s="393"/>
      <c r="G135" s="393"/>
      <c r="H135" s="393"/>
      <c r="I135" s="393"/>
      <c r="J135" s="393"/>
      <c r="K135" s="393"/>
      <c r="L135" s="393"/>
      <c r="M135" s="393"/>
      <c r="N135" s="393"/>
      <c r="O135" s="393"/>
      <c r="P135" s="393"/>
      <c r="Q135" s="732"/>
      <c r="R135" s="731" t="s">
        <v>1011</v>
      </c>
      <c r="S135" s="397">
        <v>300</v>
      </c>
    </row>
    <row r="136" spans="1:19" s="728" customFormat="1" x14ac:dyDescent="0.2">
      <c r="A136" s="389"/>
      <c r="B136" s="390"/>
      <c r="C136" s="385"/>
      <c r="D136" s="393"/>
      <c r="E136" s="393"/>
      <c r="F136" s="393"/>
      <c r="G136" s="393"/>
      <c r="H136" s="393"/>
      <c r="I136" s="393"/>
      <c r="J136" s="393"/>
      <c r="K136" s="393"/>
      <c r="L136" s="393"/>
      <c r="M136" s="393"/>
      <c r="N136" s="393"/>
      <c r="O136" s="393"/>
      <c r="P136" s="393"/>
      <c r="Q136" s="733"/>
      <c r="R136" s="731" t="s">
        <v>303</v>
      </c>
      <c r="S136" s="397"/>
    </row>
    <row r="137" spans="1:19" s="728" customFormat="1" x14ac:dyDescent="0.2">
      <c r="A137" s="389"/>
      <c r="B137" s="390"/>
      <c r="C137" s="385"/>
      <c r="D137" s="393"/>
      <c r="E137" s="393"/>
      <c r="F137" s="393"/>
      <c r="G137" s="393"/>
      <c r="H137" s="393"/>
      <c r="I137" s="393"/>
      <c r="J137" s="393"/>
      <c r="K137" s="393"/>
      <c r="L137" s="393"/>
      <c r="M137" s="393"/>
      <c r="N137" s="393"/>
      <c r="O137" s="393"/>
      <c r="P137" s="393"/>
      <c r="Q137" s="732"/>
      <c r="R137" s="731"/>
      <c r="S137" s="397"/>
    </row>
    <row r="138" spans="1:19" s="728" customFormat="1" ht="13.5" thickBot="1" x14ac:dyDescent="0.25">
      <c r="A138" s="389"/>
      <c r="B138" s="407"/>
      <c r="C138" s="408" t="s">
        <v>1118</v>
      </c>
      <c r="D138" s="398"/>
      <c r="E138" s="398"/>
      <c r="F138" s="398"/>
      <c r="G138" s="398"/>
      <c r="H138" s="398"/>
      <c r="I138" s="398"/>
      <c r="J138" s="398"/>
      <c r="K138" s="398"/>
      <c r="L138" s="398"/>
      <c r="M138" s="398"/>
      <c r="N138" s="398"/>
      <c r="O138" s="398"/>
      <c r="P138" s="398"/>
      <c r="Q138" s="734"/>
      <c r="R138" s="411" t="s">
        <v>600</v>
      </c>
      <c r="S138" s="412">
        <f>SUM(S131:S137)</f>
        <v>4790</v>
      </c>
    </row>
    <row r="139" spans="1:19" s="728" customFormat="1" x14ac:dyDescent="0.2">
      <c r="A139" s="735" t="s">
        <v>675</v>
      </c>
      <c r="B139" s="736"/>
      <c r="C139" s="737" t="s">
        <v>1119</v>
      </c>
      <c r="D139" s="738"/>
      <c r="E139" s="738"/>
      <c r="F139" s="738"/>
      <c r="G139" s="738"/>
      <c r="H139" s="738"/>
      <c r="I139" s="738"/>
      <c r="J139" s="738"/>
      <c r="K139" s="738"/>
      <c r="L139" s="738"/>
      <c r="M139" s="738"/>
      <c r="N139" s="738"/>
      <c r="O139" s="738"/>
      <c r="P139" s="738"/>
      <c r="Q139" s="416"/>
      <c r="R139" s="739" t="s">
        <v>1120</v>
      </c>
      <c r="S139" s="740"/>
    </row>
    <row r="140" spans="1:19" s="728" customFormat="1" x14ac:dyDescent="0.2">
      <c r="A140" s="741"/>
      <c r="B140" s="742"/>
      <c r="C140" s="743" t="s">
        <v>1121</v>
      </c>
      <c r="D140" s="501"/>
      <c r="E140" s="497"/>
      <c r="F140" s="497"/>
      <c r="G140" s="497"/>
      <c r="H140" s="497"/>
      <c r="I140" s="497"/>
      <c r="J140" s="497"/>
      <c r="K140" s="497"/>
      <c r="L140" s="497"/>
      <c r="M140" s="497"/>
      <c r="N140" s="497"/>
      <c r="O140" s="497"/>
      <c r="P140" s="497"/>
      <c r="Q140" s="416"/>
      <c r="R140" s="744"/>
      <c r="S140" s="745"/>
    </row>
    <row r="141" spans="1:19" s="728" customFormat="1" x14ac:dyDescent="0.2">
      <c r="A141" s="493" t="s">
        <v>1122</v>
      </c>
      <c r="B141" s="746"/>
      <c r="C141" s="747" t="s">
        <v>1123</v>
      </c>
      <c r="D141" s="748" t="s">
        <v>1001</v>
      </c>
      <c r="E141" s="474"/>
      <c r="F141" s="474"/>
      <c r="G141" s="474"/>
      <c r="H141" s="474"/>
      <c r="I141" s="474"/>
      <c r="J141" s="474"/>
      <c r="K141" s="474"/>
      <c r="L141" s="474"/>
      <c r="M141" s="474"/>
      <c r="N141" s="474"/>
      <c r="O141" s="474"/>
      <c r="P141" s="474"/>
      <c r="Q141" s="451"/>
      <c r="R141" s="484" t="s">
        <v>1124</v>
      </c>
      <c r="S141" s="427">
        <v>454</v>
      </c>
    </row>
    <row r="142" spans="1:19" s="728" customFormat="1" x14ac:dyDescent="0.2">
      <c r="A142" s="493" t="s">
        <v>1125</v>
      </c>
      <c r="B142" s="746"/>
      <c r="C142" s="743" t="s">
        <v>1126</v>
      </c>
      <c r="D142" s="471" t="s">
        <v>1115</v>
      </c>
      <c r="E142" s="474"/>
      <c r="F142" s="474"/>
      <c r="G142" s="474"/>
      <c r="H142" s="474"/>
      <c r="I142" s="474"/>
      <c r="J142" s="474"/>
      <c r="K142" s="474"/>
      <c r="L142" s="474"/>
      <c r="M142" s="474"/>
      <c r="N142" s="474"/>
      <c r="O142" s="474"/>
      <c r="P142" s="474"/>
      <c r="Q142" s="451"/>
      <c r="R142" s="484" t="s">
        <v>1127</v>
      </c>
      <c r="S142" s="427">
        <v>1560</v>
      </c>
    </row>
    <row r="143" spans="1:19" s="728" customFormat="1" x14ac:dyDescent="0.2">
      <c r="A143" s="493" t="s">
        <v>1128</v>
      </c>
      <c r="B143" s="746" t="s">
        <v>516</v>
      </c>
      <c r="C143" s="743"/>
      <c r="D143" s="478" t="s">
        <v>1008</v>
      </c>
      <c r="E143" s="474"/>
      <c r="F143" s="474"/>
      <c r="G143" s="479"/>
      <c r="H143" s="474"/>
      <c r="I143" s="474"/>
      <c r="J143" s="474"/>
      <c r="K143" s="474"/>
      <c r="L143" s="474"/>
      <c r="M143" s="474"/>
      <c r="N143" s="474"/>
      <c r="O143" s="474"/>
      <c r="P143" s="474"/>
      <c r="Q143" s="451"/>
      <c r="R143" s="426" t="s">
        <v>1129</v>
      </c>
      <c r="S143" s="427">
        <v>1200</v>
      </c>
    </row>
    <row r="144" spans="1:19" s="728" customFormat="1" x14ac:dyDescent="0.2">
      <c r="A144" s="493" t="s">
        <v>1130</v>
      </c>
      <c r="B144" s="746"/>
      <c r="C144" s="749"/>
      <c r="D144" s="471" t="s">
        <v>559</v>
      </c>
      <c r="E144" s="474"/>
      <c r="F144" s="474"/>
      <c r="G144" s="474"/>
      <c r="H144" s="474"/>
      <c r="I144" s="474"/>
      <c r="J144" s="474"/>
      <c r="K144" s="474"/>
      <c r="L144" s="474"/>
      <c r="M144" s="474"/>
      <c r="N144" s="474"/>
      <c r="O144" s="474"/>
      <c r="P144" s="474"/>
      <c r="Q144" s="451"/>
      <c r="R144" s="750" t="s">
        <v>606</v>
      </c>
      <c r="S144" s="751">
        <v>60</v>
      </c>
    </row>
    <row r="145" spans="1:19" s="728" customFormat="1" x14ac:dyDescent="0.2">
      <c r="A145" s="493"/>
      <c r="B145" s="746"/>
      <c r="C145" s="749"/>
      <c r="D145" s="474"/>
      <c r="E145" s="474"/>
      <c r="F145" s="474"/>
      <c r="G145" s="474"/>
      <c r="H145" s="474"/>
      <c r="I145" s="474"/>
      <c r="J145" s="474"/>
      <c r="K145" s="474"/>
      <c r="L145" s="474"/>
      <c r="M145" s="474"/>
      <c r="N145" s="474"/>
      <c r="O145" s="474"/>
      <c r="P145" s="474"/>
      <c r="Q145" s="451"/>
      <c r="R145" s="750" t="s">
        <v>1011</v>
      </c>
      <c r="S145" s="751">
        <v>600</v>
      </c>
    </row>
    <row r="146" spans="1:19" s="728" customFormat="1" x14ac:dyDescent="0.2">
      <c r="A146" s="752"/>
      <c r="B146" s="746"/>
      <c r="C146" s="743"/>
      <c r="D146" s="474"/>
      <c r="E146" s="474"/>
      <c r="F146" s="474"/>
      <c r="G146" s="474"/>
      <c r="H146" s="474"/>
      <c r="I146" s="474"/>
      <c r="J146" s="474"/>
      <c r="K146" s="474"/>
      <c r="L146" s="474"/>
      <c r="M146" s="474"/>
      <c r="N146" s="474"/>
      <c r="O146" s="474"/>
      <c r="P146" s="474"/>
      <c r="Q146" s="753"/>
      <c r="R146" s="754" t="s">
        <v>604</v>
      </c>
      <c r="S146" s="751">
        <v>200</v>
      </c>
    </row>
    <row r="147" spans="1:19" s="728" customFormat="1" x14ac:dyDescent="0.2">
      <c r="A147" s="493"/>
      <c r="B147" s="755"/>
      <c r="C147" s="743"/>
      <c r="D147" s="474"/>
      <c r="E147" s="479"/>
      <c r="F147" s="479"/>
      <c r="G147" s="479"/>
      <c r="H147" s="479"/>
      <c r="I147" s="479"/>
      <c r="J147" s="479"/>
      <c r="K147" s="479"/>
      <c r="L147" s="479"/>
      <c r="M147" s="479"/>
      <c r="N147" s="479"/>
      <c r="O147" s="479"/>
      <c r="P147" s="479"/>
      <c r="Q147" s="451"/>
      <c r="R147" s="754"/>
      <c r="S147" s="756"/>
    </row>
    <row r="148" spans="1:19" s="728" customFormat="1" ht="13.5" thickBot="1" x14ac:dyDescent="0.25">
      <c r="A148" s="458"/>
      <c r="B148" s="757"/>
      <c r="C148" s="758" t="s">
        <v>1131</v>
      </c>
      <c r="D148" s="759"/>
      <c r="E148" s="759"/>
      <c r="F148" s="759"/>
      <c r="G148" s="759"/>
      <c r="H148" s="759"/>
      <c r="I148" s="759"/>
      <c r="J148" s="759"/>
      <c r="K148" s="759"/>
      <c r="L148" s="759"/>
      <c r="M148" s="759"/>
      <c r="N148" s="759"/>
      <c r="O148" s="759"/>
      <c r="P148" s="759"/>
      <c r="Q148" s="760"/>
      <c r="R148" s="761" t="s">
        <v>600</v>
      </c>
      <c r="S148" s="762">
        <f>SUM(S141:S147)</f>
        <v>4074</v>
      </c>
    </row>
    <row r="149" spans="1:19" s="13" customFormat="1" x14ac:dyDescent="0.2">
      <c r="A149" s="413" t="s">
        <v>1132</v>
      </c>
      <c r="B149" s="442"/>
      <c r="C149" s="443" t="s">
        <v>651</v>
      </c>
      <c r="D149" s="414"/>
      <c r="E149" s="415"/>
      <c r="F149" s="415"/>
      <c r="G149" s="415"/>
      <c r="H149" s="415"/>
      <c r="I149" s="415"/>
      <c r="J149" s="415"/>
      <c r="K149" s="415"/>
      <c r="L149" s="415"/>
      <c r="M149" s="415"/>
      <c r="N149" s="415"/>
      <c r="O149" s="415"/>
      <c r="P149" s="415"/>
      <c r="Q149" s="444"/>
      <c r="R149" s="980" t="s">
        <v>1133</v>
      </c>
      <c r="S149" s="981"/>
    </row>
    <row r="150" spans="1:19" s="13" customFormat="1" x14ac:dyDescent="0.2">
      <c r="A150" s="421"/>
      <c r="B150" s="422"/>
      <c r="C150" s="424" t="s">
        <v>652</v>
      </c>
      <c r="D150" s="423"/>
      <c r="E150" s="425"/>
      <c r="F150" s="425"/>
      <c r="G150" s="425"/>
      <c r="H150" s="425"/>
      <c r="I150" s="425"/>
      <c r="J150" s="425"/>
      <c r="K150" s="425"/>
      <c r="L150" s="425"/>
      <c r="M150" s="425"/>
      <c r="N150" s="425"/>
      <c r="O150" s="425"/>
      <c r="P150" s="425"/>
      <c r="Q150" s="416"/>
      <c r="R150" s="445"/>
      <c r="S150" s="446"/>
    </row>
    <row r="151" spans="1:19" s="13" customFormat="1" x14ac:dyDescent="0.2">
      <c r="A151" s="421" t="s">
        <v>653</v>
      </c>
      <c r="B151" s="422" t="s">
        <v>516</v>
      </c>
      <c r="C151" s="447" t="s">
        <v>654</v>
      </c>
      <c r="D151" s="448" t="s">
        <v>655</v>
      </c>
      <c r="E151" s="449"/>
      <c r="F151" s="449"/>
      <c r="G151" s="449"/>
      <c r="H151" s="449"/>
      <c r="I151" s="450" t="s">
        <v>554</v>
      </c>
      <c r="J151" s="449"/>
      <c r="K151" s="449"/>
      <c r="L151" s="449"/>
      <c r="M151" s="449"/>
      <c r="N151" s="449"/>
      <c r="O151" s="449"/>
      <c r="P151" s="449"/>
      <c r="Q151" s="451"/>
      <c r="R151" s="420" t="s">
        <v>656</v>
      </c>
      <c r="S151" s="452">
        <v>4000</v>
      </c>
    </row>
    <row r="152" spans="1:19" s="13" customFormat="1" x14ac:dyDescent="0.2">
      <c r="A152" s="421" t="s">
        <v>657</v>
      </c>
      <c r="B152" s="453"/>
      <c r="C152" s="424"/>
      <c r="D152" s="423" t="s">
        <v>658</v>
      </c>
      <c r="E152" s="454"/>
      <c r="F152" s="454"/>
      <c r="G152" s="454"/>
      <c r="H152" s="454"/>
      <c r="I152" s="454"/>
      <c r="J152" s="454"/>
      <c r="K152" s="454"/>
      <c r="L152" s="454"/>
      <c r="M152" s="454"/>
      <c r="N152" s="454"/>
      <c r="O152" s="454"/>
      <c r="P152" s="454"/>
      <c r="Q152" s="416"/>
      <c r="R152" s="420"/>
      <c r="S152" s="452"/>
    </row>
    <row r="153" spans="1:19" s="13" customFormat="1" x14ac:dyDescent="0.2">
      <c r="A153" s="421"/>
      <c r="B153" s="455"/>
      <c r="C153" s="424"/>
      <c r="D153" s="456" t="s">
        <v>659</v>
      </c>
      <c r="E153" s="457"/>
      <c r="F153" s="457"/>
      <c r="G153" s="457"/>
      <c r="H153" s="457"/>
      <c r="I153" s="457"/>
      <c r="J153" s="457"/>
      <c r="K153" s="457"/>
      <c r="L153" s="457"/>
      <c r="M153" s="457"/>
      <c r="N153" s="457"/>
      <c r="O153" s="457"/>
      <c r="P153" s="457"/>
      <c r="Q153" s="416"/>
      <c r="R153" s="420"/>
      <c r="S153" s="434"/>
    </row>
    <row r="154" spans="1:19" s="13" customFormat="1" ht="13.5" thickBot="1" x14ac:dyDescent="0.25">
      <c r="A154" s="458"/>
      <c r="B154" s="459"/>
      <c r="C154" s="460" t="s">
        <v>617</v>
      </c>
      <c r="D154" s="438"/>
      <c r="E154" s="438"/>
      <c r="F154" s="438"/>
      <c r="G154" s="438"/>
      <c r="H154" s="438"/>
      <c r="I154" s="438"/>
      <c r="J154" s="438"/>
      <c r="K154" s="438"/>
      <c r="L154" s="438"/>
      <c r="M154" s="438"/>
      <c r="N154" s="438"/>
      <c r="O154" s="438"/>
      <c r="P154" s="438"/>
      <c r="Q154" s="416"/>
      <c r="R154" s="440" t="s">
        <v>551</v>
      </c>
      <c r="S154" s="763">
        <f>SUM(S150:S153)</f>
        <v>4000</v>
      </c>
    </row>
    <row r="155" spans="1:19" s="13" customFormat="1" x14ac:dyDescent="0.2">
      <c r="A155" s="413" t="s">
        <v>1134</v>
      </c>
      <c r="B155" s="455"/>
      <c r="C155" s="764" t="s">
        <v>1135</v>
      </c>
      <c r="D155" s="497"/>
      <c r="E155" s="497"/>
      <c r="F155" s="497"/>
      <c r="G155" s="497"/>
      <c r="H155" s="497"/>
      <c r="I155" s="497"/>
      <c r="J155" s="497"/>
      <c r="K155" s="497"/>
      <c r="L155" s="497"/>
      <c r="M155" s="497"/>
      <c r="N155" s="497"/>
      <c r="O155" s="497"/>
      <c r="P155" s="430"/>
      <c r="Q155" s="416"/>
      <c r="R155" s="980" t="s">
        <v>1136</v>
      </c>
      <c r="S155" s="981"/>
    </row>
    <row r="156" spans="1:19" s="13" customFormat="1" x14ac:dyDescent="0.2">
      <c r="A156" s="418"/>
      <c r="B156" s="455"/>
      <c r="C156" s="424" t="s">
        <v>1137</v>
      </c>
      <c r="D156" s="501" t="s">
        <v>564</v>
      </c>
      <c r="E156" s="497"/>
      <c r="F156" s="497"/>
      <c r="G156" s="497"/>
      <c r="H156" s="497"/>
      <c r="I156" s="497"/>
      <c r="J156" s="497"/>
      <c r="K156" s="497"/>
      <c r="L156" s="497"/>
      <c r="M156" s="497"/>
      <c r="N156" s="497"/>
      <c r="O156" s="497"/>
      <c r="P156" s="429"/>
      <c r="Q156" s="416"/>
      <c r="R156" s="765"/>
      <c r="S156" s="461"/>
    </row>
    <row r="157" spans="1:19" s="13" customFormat="1" x14ac:dyDescent="0.2">
      <c r="A157" s="421" t="s">
        <v>646</v>
      </c>
      <c r="B157" s="422" t="s">
        <v>516</v>
      </c>
      <c r="C157" s="501" t="s">
        <v>1138</v>
      </c>
      <c r="D157" s="423" t="s">
        <v>648</v>
      </c>
      <c r="E157" s="449"/>
      <c r="F157" s="449"/>
      <c r="G157" s="449"/>
      <c r="H157" s="449"/>
      <c r="I157" s="450"/>
      <c r="J157" s="449" t="s">
        <v>263</v>
      </c>
      <c r="K157" s="449"/>
      <c r="L157" s="449"/>
      <c r="M157" s="449"/>
      <c r="N157" s="449"/>
      <c r="O157" s="449"/>
      <c r="P157" s="449"/>
      <c r="Q157" s="416"/>
      <c r="R157" s="420" t="s">
        <v>1139</v>
      </c>
      <c r="S157" s="428">
        <v>600</v>
      </c>
    </row>
    <row r="158" spans="1:19" s="13" customFormat="1" x14ac:dyDescent="0.2">
      <c r="A158" s="421" t="s">
        <v>647</v>
      </c>
      <c r="B158" s="422"/>
      <c r="C158" s="424" t="s">
        <v>1140</v>
      </c>
      <c r="D158" s="423" t="s">
        <v>659</v>
      </c>
      <c r="E158" s="429"/>
      <c r="F158" s="429"/>
      <c r="G158" s="429"/>
      <c r="H158" s="429"/>
      <c r="I158" s="429"/>
      <c r="J158" s="429"/>
      <c r="K158" s="429"/>
      <c r="L158" s="429"/>
      <c r="M158" s="429"/>
      <c r="N158" s="429"/>
      <c r="O158" s="429"/>
      <c r="P158" s="429"/>
      <c r="Q158" s="416"/>
      <c r="R158" s="420" t="s">
        <v>584</v>
      </c>
      <c r="S158" s="428">
        <v>700</v>
      </c>
    </row>
    <row r="159" spans="1:19" s="13" customFormat="1" x14ac:dyDescent="0.2">
      <c r="A159" s="421" t="s">
        <v>649</v>
      </c>
      <c r="B159" s="419"/>
      <c r="C159" s="424" t="s">
        <v>1141</v>
      </c>
      <c r="D159" s="432"/>
      <c r="E159" s="432"/>
      <c r="F159" s="432"/>
      <c r="G159" s="432"/>
      <c r="H159" s="432"/>
      <c r="I159" s="432"/>
      <c r="J159" s="432"/>
      <c r="K159" s="432"/>
      <c r="L159" s="432"/>
      <c r="M159" s="432"/>
      <c r="N159" s="432"/>
      <c r="O159" s="432"/>
      <c r="P159" s="432"/>
      <c r="Q159" s="416"/>
      <c r="R159" s="420" t="s">
        <v>1142</v>
      </c>
      <c r="S159" s="428">
        <v>200</v>
      </c>
    </row>
    <row r="160" spans="1:19" s="13" customFormat="1" x14ac:dyDescent="0.2">
      <c r="A160" s="431"/>
      <c r="B160" s="422"/>
      <c r="C160" s="424" t="s">
        <v>1143</v>
      </c>
      <c r="D160" s="433"/>
      <c r="E160" s="433"/>
      <c r="F160" s="433"/>
      <c r="G160" s="433"/>
      <c r="H160" s="433"/>
      <c r="I160" s="433"/>
      <c r="J160" s="433"/>
      <c r="K160" s="433"/>
      <c r="L160" s="433"/>
      <c r="M160" s="433"/>
      <c r="N160" s="433"/>
      <c r="O160" s="433"/>
      <c r="P160" s="433"/>
      <c r="Q160" s="416"/>
      <c r="R160" s="486" t="s">
        <v>606</v>
      </c>
      <c r="S160" s="434">
        <v>100</v>
      </c>
    </row>
    <row r="161" spans="1:19" s="13" customFormat="1" ht="13.5" thickBot="1" x14ac:dyDescent="0.25">
      <c r="A161" s="435"/>
      <c r="B161" s="436"/>
      <c r="C161" s="437" t="s">
        <v>617</v>
      </c>
      <c r="D161" s="438"/>
      <c r="E161" s="438"/>
      <c r="F161" s="438"/>
      <c r="G161" s="438"/>
      <c r="H161" s="438"/>
      <c r="I161" s="438"/>
      <c r="J161" s="438"/>
      <c r="K161" s="438"/>
      <c r="L161" s="438"/>
      <c r="M161" s="438"/>
      <c r="N161" s="438"/>
      <c r="O161" s="438"/>
      <c r="P161" s="438"/>
      <c r="Q161" s="439"/>
      <c r="R161" s="440" t="s">
        <v>551</v>
      </c>
      <c r="S161" s="441">
        <f>SUM(S157:S160)</f>
        <v>1600</v>
      </c>
    </row>
    <row r="162" spans="1:19" s="13" customFormat="1" x14ac:dyDescent="0.2">
      <c r="A162" s="413" t="s">
        <v>1144</v>
      </c>
      <c r="B162" s="414"/>
      <c r="C162" s="462" t="s">
        <v>661</v>
      </c>
      <c r="D162" s="414"/>
      <c r="E162" s="415"/>
      <c r="F162" s="415"/>
      <c r="G162" s="415"/>
      <c r="H162" s="415"/>
      <c r="I162" s="415"/>
      <c r="J162" s="415"/>
      <c r="K162" s="415"/>
      <c r="L162" s="415"/>
      <c r="M162" s="415"/>
      <c r="N162" s="415"/>
      <c r="O162" s="415"/>
      <c r="P162" s="415"/>
      <c r="Q162" s="444"/>
      <c r="R162" s="417" t="s">
        <v>1145</v>
      </c>
      <c r="S162" s="463"/>
    </row>
    <row r="163" spans="1:19" s="13" customFormat="1" x14ac:dyDescent="0.2">
      <c r="A163" s="421"/>
      <c r="B163" s="422"/>
      <c r="C163" s="464" t="s">
        <v>662</v>
      </c>
      <c r="D163" s="465"/>
      <c r="E163" s="466"/>
      <c r="F163" s="466"/>
      <c r="G163" s="466"/>
      <c r="H163" s="466"/>
      <c r="I163" s="466"/>
      <c r="J163" s="466"/>
      <c r="K163" s="466"/>
      <c r="L163" s="466"/>
      <c r="M163" s="466"/>
      <c r="N163" s="466"/>
      <c r="O163" s="466"/>
      <c r="P163" s="466"/>
      <c r="Q163" s="416"/>
      <c r="R163" s="467"/>
      <c r="S163" s="468"/>
    </row>
    <row r="164" spans="1:19" s="13" customFormat="1" x14ac:dyDescent="0.2">
      <c r="A164" s="469"/>
      <c r="B164" s="422"/>
      <c r="C164" s="470" t="s">
        <v>663</v>
      </c>
      <c r="D164" s="471" t="s">
        <v>664</v>
      </c>
      <c r="E164" s="301"/>
      <c r="F164" s="301"/>
      <c r="G164" s="301"/>
      <c r="H164" s="301"/>
      <c r="I164" s="472" t="s">
        <v>263</v>
      </c>
      <c r="J164" s="301"/>
      <c r="K164" s="301"/>
      <c r="L164" s="301"/>
      <c r="M164" s="301"/>
      <c r="N164" s="301"/>
      <c r="O164" s="301"/>
      <c r="P164" s="301"/>
      <c r="Q164" s="416"/>
      <c r="R164" s="426" t="s">
        <v>665</v>
      </c>
      <c r="S164" s="473">
        <v>1066</v>
      </c>
    </row>
    <row r="165" spans="1:19" s="13" customFormat="1" x14ac:dyDescent="0.2">
      <c r="A165" s="421" t="s">
        <v>666</v>
      </c>
      <c r="B165" s="766" t="s">
        <v>516</v>
      </c>
      <c r="C165" s="464" t="s">
        <v>667</v>
      </c>
      <c r="D165" s="767"/>
      <c r="E165" s="474"/>
      <c r="F165" s="474"/>
      <c r="G165" s="474"/>
      <c r="H165" s="474"/>
      <c r="I165" s="474"/>
      <c r="J165" s="474"/>
      <c r="K165" s="474"/>
      <c r="L165" s="474"/>
      <c r="M165" s="474"/>
      <c r="N165" s="474"/>
      <c r="O165" s="474"/>
      <c r="P165" s="474"/>
      <c r="Q165" s="416"/>
      <c r="R165" s="426" t="s">
        <v>668</v>
      </c>
      <c r="S165" s="475">
        <v>250</v>
      </c>
    </row>
    <row r="166" spans="1:19" s="13" customFormat="1" x14ac:dyDescent="0.2">
      <c r="A166" s="421" t="s">
        <v>669</v>
      </c>
      <c r="B166" s="422"/>
      <c r="C166" s="743"/>
      <c r="D166" s="471"/>
      <c r="E166" s="474"/>
      <c r="F166" s="474"/>
      <c r="G166" s="474"/>
      <c r="H166" s="474"/>
      <c r="I166" s="474"/>
      <c r="J166" s="474"/>
      <c r="K166" s="474"/>
      <c r="L166" s="474"/>
      <c r="M166" s="474"/>
      <c r="N166" s="474"/>
      <c r="O166" s="474"/>
      <c r="P166" s="474"/>
      <c r="Q166" s="476"/>
      <c r="R166" s="467" t="s">
        <v>670</v>
      </c>
      <c r="S166" s="468">
        <v>45</v>
      </c>
    </row>
    <row r="167" spans="1:19" s="13" customFormat="1" x14ac:dyDescent="0.2">
      <c r="A167" s="421"/>
      <c r="B167" s="422"/>
      <c r="C167" s="477"/>
      <c r="D167" s="478"/>
      <c r="E167" s="479"/>
      <c r="F167" s="479"/>
      <c r="G167" s="479"/>
      <c r="H167" s="479"/>
      <c r="I167" s="479"/>
      <c r="J167" s="479"/>
      <c r="K167" s="479"/>
      <c r="L167" s="479"/>
      <c r="M167" s="479"/>
      <c r="N167" s="479"/>
      <c r="O167" s="479"/>
      <c r="P167" s="479"/>
      <c r="Q167" s="480"/>
      <c r="R167" s="426" t="s">
        <v>671</v>
      </c>
      <c r="S167" s="475">
        <v>70.5</v>
      </c>
    </row>
    <row r="168" spans="1:19" s="13" customFormat="1" ht="15" customHeight="1" x14ac:dyDescent="0.2">
      <c r="A168" s="421"/>
      <c r="B168" s="422"/>
      <c r="C168" s="477"/>
      <c r="D168" s="481"/>
      <c r="E168" s="482"/>
      <c r="F168" s="482"/>
      <c r="G168" s="482"/>
      <c r="H168" s="482"/>
      <c r="I168" s="482"/>
      <c r="J168" s="482"/>
      <c r="K168" s="482"/>
      <c r="L168" s="482"/>
      <c r="M168" s="482"/>
      <c r="N168" s="482"/>
      <c r="O168" s="482"/>
      <c r="P168" s="482"/>
      <c r="Q168" s="480"/>
      <c r="R168" s="426" t="s">
        <v>672</v>
      </c>
      <c r="S168" s="483">
        <v>126</v>
      </c>
    </row>
    <row r="169" spans="1:19" s="13" customFormat="1" ht="12.75" customHeight="1" x14ac:dyDescent="0.2">
      <c r="A169" s="768"/>
      <c r="B169" s="422"/>
      <c r="C169" s="464"/>
      <c r="D169" s="481"/>
      <c r="E169" s="482"/>
      <c r="F169" s="482"/>
      <c r="G169" s="482"/>
      <c r="H169" s="482"/>
      <c r="I169" s="482"/>
      <c r="J169" s="482"/>
      <c r="K169" s="482"/>
      <c r="L169" s="482"/>
      <c r="M169" s="482"/>
      <c r="N169" s="482"/>
      <c r="O169" s="482"/>
      <c r="P169" s="482"/>
      <c r="Q169" s="480"/>
      <c r="R169" s="484" t="s">
        <v>673</v>
      </c>
      <c r="S169" s="485">
        <v>100</v>
      </c>
    </row>
    <row r="170" spans="1:19" s="13" customFormat="1" ht="15" customHeight="1" x14ac:dyDescent="0.2">
      <c r="A170" s="768"/>
      <c r="B170" s="422"/>
      <c r="C170" s="464"/>
      <c r="D170" s="481"/>
      <c r="E170" s="482"/>
      <c r="F170" s="482"/>
      <c r="G170" s="482"/>
      <c r="H170" s="482"/>
      <c r="I170" s="482"/>
      <c r="J170" s="482"/>
      <c r="K170" s="482"/>
      <c r="L170" s="482"/>
      <c r="M170" s="482"/>
      <c r="N170" s="482"/>
      <c r="O170" s="482"/>
      <c r="P170" s="482"/>
      <c r="Q170" s="480"/>
      <c r="R170" s="486" t="s">
        <v>674</v>
      </c>
      <c r="S170" s="485">
        <v>1260</v>
      </c>
    </row>
    <row r="171" spans="1:19" s="13" customFormat="1" ht="15" customHeight="1" thickBot="1" x14ac:dyDescent="0.25">
      <c r="A171" s="769"/>
      <c r="B171" s="487"/>
      <c r="C171" s="460" t="s">
        <v>617</v>
      </c>
      <c r="D171" s="438"/>
      <c r="E171" s="438"/>
      <c r="F171" s="438"/>
      <c r="G171" s="438"/>
      <c r="H171" s="438"/>
      <c r="I171" s="438"/>
      <c r="J171" s="438"/>
      <c r="K171" s="438"/>
      <c r="L171" s="438"/>
      <c r="M171" s="438"/>
      <c r="N171" s="438"/>
      <c r="O171" s="438"/>
      <c r="P171" s="438"/>
      <c r="Q171" s="416"/>
      <c r="R171" s="440" t="s">
        <v>551</v>
      </c>
      <c r="S171" s="441">
        <f>SUM(S163:S170)</f>
        <v>2917.5</v>
      </c>
    </row>
    <row r="172" spans="1:19" s="13" customFormat="1" ht="12.75" customHeight="1" x14ac:dyDescent="0.2">
      <c r="A172" s="488" t="s">
        <v>1146</v>
      </c>
      <c r="B172" s="489"/>
      <c r="C172" s="443" t="s">
        <v>676</v>
      </c>
      <c r="D172" s="490"/>
      <c r="E172" s="466"/>
      <c r="F172" s="466"/>
      <c r="G172" s="466"/>
      <c r="H172" s="466"/>
      <c r="I172" s="466"/>
      <c r="J172" s="466"/>
      <c r="K172" s="466"/>
      <c r="L172" s="466"/>
      <c r="M172" s="466"/>
      <c r="N172" s="466"/>
      <c r="O172" s="466"/>
      <c r="P172" s="466"/>
      <c r="Q172" s="416"/>
      <c r="R172" s="417" t="s">
        <v>1147</v>
      </c>
      <c r="S172" s="491"/>
    </row>
    <row r="173" spans="1:19" s="13" customFormat="1" ht="15" customHeight="1" x14ac:dyDescent="0.2">
      <c r="A173" s="421"/>
      <c r="B173" s="453"/>
      <c r="C173" s="424" t="s">
        <v>662</v>
      </c>
      <c r="D173" s="465"/>
      <c r="E173" s="429"/>
      <c r="F173" s="429"/>
      <c r="G173" s="429"/>
      <c r="H173" s="429"/>
      <c r="I173" s="429"/>
      <c r="J173" s="429"/>
      <c r="K173" s="429"/>
      <c r="L173" s="429"/>
      <c r="M173" s="429"/>
      <c r="N173" s="429"/>
      <c r="O173" s="429"/>
      <c r="P173" s="429"/>
      <c r="Q173" s="416"/>
      <c r="R173" s="420"/>
      <c r="S173" s="446"/>
    </row>
    <row r="174" spans="1:19" s="13" customFormat="1" ht="15" customHeight="1" x14ac:dyDescent="0.2">
      <c r="A174" s="421"/>
      <c r="B174" s="422"/>
      <c r="C174" s="447" t="s">
        <v>677</v>
      </c>
      <c r="D174" s="465" t="s">
        <v>678</v>
      </c>
      <c r="E174" s="278"/>
      <c r="F174" s="278"/>
      <c r="G174" s="278"/>
      <c r="H174" s="278"/>
      <c r="I174" s="377" t="s">
        <v>679</v>
      </c>
      <c r="J174" s="331"/>
      <c r="K174" s="278"/>
      <c r="L174" s="278"/>
      <c r="M174" s="278"/>
      <c r="N174" s="278"/>
      <c r="O174" s="278"/>
      <c r="P174" s="492"/>
      <c r="Q174" s="416"/>
      <c r="R174" s="420" t="s">
        <v>680</v>
      </c>
      <c r="S174" s="446"/>
    </row>
    <row r="175" spans="1:19" s="13" customFormat="1" ht="15" customHeight="1" x14ac:dyDescent="0.2">
      <c r="A175" s="493" t="s">
        <v>681</v>
      </c>
      <c r="B175" s="455"/>
      <c r="C175" s="424" t="s">
        <v>682</v>
      </c>
      <c r="D175" s="429" t="s">
        <v>683</v>
      </c>
      <c r="E175" s="429"/>
      <c r="F175" s="429"/>
      <c r="G175" s="429"/>
      <c r="H175" s="429"/>
      <c r="I175" s="429"/>
      <c r="J175" s="429"/>
      <c r="K175" s="429"/>
      <c r="L175" s="429"/>
      <c r="M175" s="429"/>
      <c r="N175" s="429"/>
      <c r="O175" s="429"/>
      <c r="P175" s="494"/>
      <c r="Q175" s="495"/>
      <c r="R175" s="496" t="s">
        <v>684</v>
      </c>
      <c r="S175" s="452">
        <v>1250</v>
      </c>
    </row>
    <row r="176" spans="1:19" s="13" customFormat="1" ht="15" customHeight="1" x14ac:dyDescent="0.2">
      <c r="A176" s="493" t="s">
        <v>685</v>
      </c>
      <c r="B176" s="422" t="s">
        <v>516</v>
      </c>
      <c r="C176" s="424" t="s">
        <v>686</v>
      </c>
      <c r="D176" s="429"/>
      <c r="E176" s="497"/>
      <c r="F176" s="497"/>
      <c r="G176" s="497"/>
      <c r="H176" s="497"/>
      <c r="I176" s="497"/>
      <c r="J176" s="497"/>
      <c r="K176" s="497"/>
      <c r="L176" s="497"/>
      <c r="M176" s="497"/>
      <c r="N176" s="497"/>
      <c r="O176" s="497"/>
      <c r="P176" s="446"/>
      <c r="Q176" s="416"/>
      <c r="R176" s="498" t="s">
        <v>1148</v>
      </c>
      <c r="S176" s="494">
        <v>700</v>
      </c>
    </row>
    <row r="177" spans="1:19" s="13" customFormat="1" ht="15" customHeight="1" x14ac:dyDescent="0.2">
      <c r="A177" s="493" t="s">
        <v>687</v>
      </c>
      <c r="B177" s="455"/>
      <c r="C177" s="424"/>
      <c r="D177" s="465"/>
      <c r="E177" s="497"/>
      <c r="F177" s="497"/>
      <c r="G177" s="497"/>
      <c r="H177" s="497"/>
      <c r="I177" s="497"/>
      <c r="J177" s="497"/>
      <c r="K177" s="497"/>
      <c r="L177" s="497"/>
      <c r="M177" s="497"/>
      <c r="N177" s="497"/>
      <c r="O177" s="497"/>
      <c r="P177" s="446"/>
      <c r="Q177" s="416"/>
      <c r="R177" s="499" t="s">
        <v>688</v>
      </c>
      <c r="S177" s="500">
        <v>1900</v>
      </c>
    </row>
    <row r="178" spans="1:19" s="13" customFormat="1" ht="15" customHeight="1" x14ac:dyDescent="0.2">
      <c r="A178" s="493"/>
      <c r="B178" s="455"/>
      <c r="C178" s="770"/>
      <c r="D178" s="501"/>
      <c r="E178" s="497"/>
      <c r="F178" s="497"/>
      <c r="G178" s="497"/>
      <c r="H178" s="497"/>
      <c r="I178" s="497"/>
      <c r="J178" s="497"/>
      <c r="K178" s="497"/>
      <c r="L178" s="497"/>
      <c r="M178" s="497"/>
      <c r="N178" s="497"/>
      <c r="O178" s="497"/>
      <c r="P178" s="446"/>
      <c r="Q178" s="416"/>
      <c r="R178" s="502" t="s">
        <v>689</v>
      </c>
      <c r="S178" s="500">
        <v>70</v>
      </c>
    </row>
    <row r="179" spans="1:19" s="13" customFormat="1" ht="15" customHeight="1" x14ac:dyDescent="0.2">
      <c r="A179" s="421"/>
      <c r="B179" s="455"/>
      <c r="C179" s="503"/>
      <c r="D179" s="501"/>
      <c r="E179" s="497"/>
      <c r="F179" s="497"/>
      <c r="G179" s="497"/>
      <c r="H179" s="497"/>
      <c r="I179" s="497"/>
      <c r="J179" s="497"/>
      <c r="K179" s="497"/>
      <c r="L179" s="497"/>
      <c r="M179" s="497"/>
      <c r="N179" s="497"/>
      <c r="O179" s="497"/>
      <c r="P179" s="446"/>
      <c r="Q179" s="416"/>
      <c r="R179" s="504" t="s">
        <v>1149</v>
      </c>
      <c r="S179" s="505">
        <v>540</v>
      </c>
    </row>
    <row r="180" spans="1:19" s="13" customFormat="1" ht="15" customHeight="1" x14ac:dyDescent="0.2">
      <c r="A180" s="421"/>
      <c r="B180" s="455"/>
      <c r="C180" s="503"/>
      <c r="D180" s="501"/>
      <c r="E180" s="497"/>
      <c r="F180" s="497"/>
      <c r="G180" s="497"/>
      <c r="H180" s="497"/>
      <c r="I180" s="497"/>
      <c r="J180" s="497"/>
      <c r="K180" s="497"/>
      <c r="L180" s="497"/>
      <c r="M180" s="497"/>
      <c r="N180" s="497"/>
      <c r="O180" s="497"/>
      <c r="P180" s="446"/>
      <c r="Q180" s="416"/>
      <c r="R180" s="504" t="s">
        <v>690</v>
      </c>
      <c r="S180" s="505">
        <v>355</v>
      </c>
    </row>
    <row r="181" spans="1:19" s="13" customFormat="1" ht="15" customHeight="1" x14ac:dyDescent="0.2">
      <c r="A181" s="421"/>
      <c r="B181" s="455"/>
      <c r="C181" s="503"/>
      <c r="D181" s="501"/>
      <c r="E181" s="497"/>
      <c r="F181" s="497"/>
      <c r="G181" s="497"/>
      <c r="H181" s="497"/>
      <c r="I181" s="497"/>
      <c r="J181" s="497"/>
      <c r="K181" s="497"/>
      <c r="L181" s="497"/>
      <c r="M181" s="497"/>
      <c r="N181" s="497"/>
      <c r="O181" s="497"/>
      <c r="P181" s="446"/>
      <c r="Q181" s="416"/>
      <c r="R181" s="504"/>
      <c r="S181" s="505"/>
    </row>
    <row r="182" spans="1:19" s="513" customFormat="1" ht="15" customHeight="1" thickBot="1" x14ac:dyDescent="0.25">
      <c r="A182" s="506"/>
      <c r="B182" s="507"/>
      <c r="C182" s="508" t="s">
        <v>617</v>
      </c>
      <c r="D182" s="509"/>
      <c r="E182" s="509"/>
      <c r="F182" s="509"/>
      <c r="G182" s="509"/>
      <c r="H182" s="509"/>
      <c r="I182" s="509"/>
      <c r="J182" s="509"/>
      <c r="K182" s="509"/>
      <c r="L182" s="509"/>
      <c r="M182" s="509"/>
      <c r="N182" s="509"/>
      <c r="O182" s="509"/>
      <c r="P182" s="509"/>
      <c r="Q182" s="510"/>
      <c r="R182" s="511" t="s">
        <v>551</v>
      </c>
      <c r="S182" s="512">
        <f>SUM(S173:S181)</f>
        <v>4815</v>
      </c>
    </row>
    <row r="183" spans="1:19" s="155" customFormat="1" ht="13.5" thickTop="1" x14ac:dyDescent="0.2">
      <c r="A183" s="771" t="s">
        <v>303</v>
      </c>
      <c r="B183" s="515"/>
      <c r="C183" s="772"/>
      <c r="D183" s="515"/>
      <c r="E183" s="515"/>
      <c r="F183" s="515"/>
      <c r="G183" s="515"/>
      <c r="H183" s="515"/>
      <c r="I183" s="515"/>
      <c r="J183" s="515"/>
      <c r="K183" s="515"/>
      <c r="L183" s="515"/>
      <c r="M183" s="515"/>
      <c r="N183" s="515"/>
      <c r="O183" s="515"/>
      <c r="P183" s="773"/>
      <c r="Q183" s="772"/>
      <c r="R183" s="982" t="s">
        <v>691</v>
      </c>
      <c r="S183" s="983"/>
    </row>
    <row r="184" spans="1:19" x14ac:dyDescent="0.2">
      <c r="A184" s="514"/>
      <c r="B184" s="515"/>
      <c r="C184" s="516"/>
      <c r="D184" s="514"/>
      <c r="E184" s="514"/>
      <c r="F184" s="514"/>
      <c r="G184" s="514"/>
      <c r="H184" s="514"/>
      <c r="I184" s="514"/>
      <c r="J184" s="514"/>
      <c r="K184" s="514"/>
      <c r="L184" s="514"/>
      <c r="M184" s="514"/>
      <c r="N184" s="514"/>
      <c r="O184" s="514"/>
      <c r="P184" s="162"/>
      <c r="Q184" s="516"/>
      <c r="R184" s="517" t="s">
        <v>692</v>
      </c>
      <c r="S184" s="518">
        <f>S12</f>
        <v>3568</v>
      </c>
    </row>
    <row r="185" spans="1:19" x14ac:dyDescent="0.2">
      <c r="A185" s="514"/>
      <c r="B185" s="515"/>
      <c r="C185" s="516"/>
      <c r="D185" s="514"/>
      <c r="E185" s="514"/>
      <c r="F185" s="514"/>
      <c r="G185" s="514"/>
      <c r="H185" s="514"/>
      <c r="I185" s="514"/>
      <c r="J185" s="514"/>
      <c r="K185" s="514"/>
      <c r="L185" s="514"/>
      <c r="M185" s="514"/>
      <c r="N185" s="514"/>
      <c r="O185" s="514"/>
      <c r="P185" s="162"/>
      <c r="Q185" s="516"/>
      <c r="R185" s="517" t="s">
        <v>693</v>
      </c>
      <c r="S185" s="519">
        <f>S20</f>
        <v>3000</v>
      </c>
    </row>
    <row r="186" spans="1:19" ht="1.1499999999999999" hidden="1" customHeight="1" x14ac:dyDescent="0.2">
      <c r="A186" s="520"/>
      <c r="B186" s="521"/>
      <c r="C186" s="520"/>
      <c r="D186" s="520"/>
      <c r="E186" s="520"/>
      <c r="F186" s="520"/>
      <c r="G186" s="520"/>
      <c r="H186" s="520"/>
      <c r="I186" s="520"/>
      <c r="J186" s="520"/>
      <c r="K186" s="520"/>
      <c r="L186" s="520"/>
      <c r="M186" s="520"/>
      <c r="N186" s="520"/>
      <c r="O186" s="520"/>
      <c r="P186" s="522"/>
      <c r="Q186" s="525"/>
      <c r="R186" s="526"/>
      <c r="S186" s="527"/>
    </row>
    <row r="187" spans="1:19" x14ac:dyDescent="0.2">
      <c r="A187" s="528"/>
      <c r="B187" s="521"/>
      <c r="C187" s="528"/>
      <c r="D187" s="520"/>
      <c r="E187" s="520"/>
      <c r="F187" s="520"/>
      <c r="G187" s="520"/>
      <c r="H187" s="520"/>
      <c r="I187" s="520"/>
      <c r="J187" s="520"/>
      <c r="K187" s="520"/>
      <c r="L187" s="520"/>
      <c r="M187" s="520"/>
      <c r="N187" s="520"/>
      <c r="O187" s="520"/>
      <c r="P187" s="522"/>
      <c r="Q187" s="525"/>
      <c r="R187" s="524" t="s">
        <v>694</v>
      </c>
      <c r="S187" s="519">
        <f>S26</f>
        <v>1000</v>
      </c>
    </row>
    <row r="188" spans="1:19" x14ac:dyDescent="0.2">
      <c r="A188" s="520"/>
      <c r="B188" s="521"/>
      <c r="C188" s="774"/>
      <c r="D188" s="520"/>
      <c r="E188" s="520"/>
      <c r="F188" s="520"/>
      <c r="G188" s="520"/>
      <c r="H188" s="520"/>
      <c r="I188" s="520"/>
      <c r="J188" s="520"/>
      <c r="K188" s="520"/>
      <c r="L188" s="520"/>
      <c r="M188" s="520"/>
      <c r="N188" s="520"/>
      <c r="O188" s="520"/>
      <c r="P188" s="522"/>
      <c r="Q188" s="525"/>
      <c r="R188" s="524" t="s">
        <v>695</v>
      </c>
      <c r="S188" s="519">
        <f>S35</f>
        <v>1985</v>
      </c>
    </row>
    <row r="189" spans="1:19" s="170" customFormat="1" x14ac:dyDescent="0.2">
      <c r="A189" s="520"/>
      <c r="B189" s="521"/>
      <c r="C189" s="528"/>
      <c r="D189" s="520"/>
      <c r="E189" s="520"/>
      <c r="F189" s="520"/>
      <c r="G189" s="520"/>
      <c r="H189" s="520"/>
      <c r="I189" s="520"/>
      <c r="J189" s="520"/>
      <c r="K189" s="520"/>
      <c r="L189" s="520"/>
      <c r="M189" s="520"/>
      <c r="N189" s="520"/>
      <c r="O189" s="520"/>
      <c r="P189" s="522"/>
      <c r="Q189" s="525"/>
      <c r="R189" s="530" t="s">
        <v>696</v>
      </c>
      <c r="S189" s="518">
        <f>S45</f>
        <v>3980</v>
      </c>
    </row>
    <row r="190" spans="1:19" x14ac:dyDescent="0.2">
      <c r="A190" s="520"/>
      <c r="B190" s="521"/>
      <c r="C190" s="528"/>
      <c r="D190" s="520"/>
      <c r="E190" s="520"/>
      <c r="F190" s="520"/>
      <c r="G190" s="520"/>
      <c r="H190" s="520"/>
      <c r="I190" s="520"/>
      <c r="J190" s="520"/>
      <c r="K190" s="520"/>
      <c r="L190" s="520"/>
      <c r="M190" s="520"/>
      <c r="N190" s="520"/>
      <c r="O190" s="520"/>
      <c r="P190" s="522"/>
      <c r="Q190" s="525"/>
      <c r="R190" s="530" t="s">
        <v>697</v>
      </c>
      <c r="S190" s="531">
        <f>S55</f>
        <v>7042</v>
      </c>
    </row>
    <row r="191" spans="1:19" x14ac:dyDescent="0.2">
      <c r="A191" s="520"/>
      <c r="B191" s="521"/>
      <c r="C191" s="528"/>
      <c r="D191" s="520"/>
      <c r="E191" s="520"/>
      <c r="F191" s="520"/>
      <c r="G191" s="520"/>
      <c r="H191" s="520"/>
      <c r="I191" s="520"/>
      <c r="J191" s="520"/>
      <c r="K191" s="520"/>
      <c r="L191" s="520"/>
      <c r="M191" s="520"/>
      <c r="N191" s="520"/>
      <c r="O191" s="520"/>
      <c r="P191" s="522"/>
      <c r="Q191" s="525"/>
      <c r="R191" s="524" t="s">
        <v>698</v>
      </c>
      <c r="S191" s="531">
        <f>S63</f>
        <v>7680</v>
      </c>
    </row>
    <row r="192" spans="1:19" s="170" customFormat="1" x14ac:dyDescent="0.2">
      <c r="A192" s="520"/>
      <c r="B192" s="521"/>
      <c r="C192" s="528"/>
      <c r="D192" s="520"/>
      <c r="E192" s="520"/>
      <c r="F192" s="520"/>
      <c r="G192" s="520"/>
      <c r="H192" s="520"/>
      <c r="I192" s="520"/>
      <c r="J192" s="520"/>
      <c r="K192" s="520"/>
      <c r="L192" s="520"/>
      <c r="M192" s="520"/>
      <c r="N192" s="520"/>
      <c r="O192" s="520"/>
      <c r="P192" s="522"/>
      <c r="Q192" s="525"/>
      <c r="R192" s="524" t="s">
        <v>699</v>
      </c>
      <c r="S192" s="532">
        <f>S70</f>
        <v>1500</v>
      </c>
    </row>
    <row r="193" spans="1:19" s="170" customFormat="1" x14ac:dyDescent="0.2">
      <c r="A193" s="520"/>
      <c r="B193" s="521"/>
      <c r="C193" s="528"/>
      <c r="D193" s="520"/>
      <c r="E193" s="520"/>
      <c r="F193" s="520"/>
      <c r="G193" s="520"/>
      <c r="H193" s="520"/>
      <c r="I193" s="520"/>
      <c r="J193" s="520"/>
      <c r="K193" s="520"/>
      <c r="L193" s="520"/>
      <c r="M193" s="520"/>
      <c r="N193" s="520"/>
      <c r="O193" s="520"/>
      <c r="P193" s="522"/>
      <c r="Q193" s="525"/>
      <c r="R193" s="524" t="s">
        <v>700</v>
      </c>
      <c r="S193" s="532">
        <f>S80</f>
        <v>3370</v>
      </c>
    </row>
    <row r="194" spans="1:19" s="170" customFormat="1" ht="12.75" hidden="1" customHeight="1" x14ac:dyDescent="0.2">
      <c r="A194" s="520"/>
      <c r="B194" s="521"/>
      <c r="C194" s="520"/>
      <c r="D194" s="520"/>
      <c r="E194" s="520"/>
      <c r="F194" s="520"/>
      <c r="G194" s="520"/>
      <c r="H194" s="520"/>
      <c r="I194" s="520"/>
      <c r="J194" s="520"/>
      <c r="K194" s="520"/>
      <c r="L194" s="520"/>
      <c r="M194" s="520"/>
      <c r="N194" s="520"/>
      <c r="O194" s="520"/>
      <c r="P194" s="522"/>
      <c r="Q194" s="525"/>
      <c r="R194" s="526"/>
      <c r="S194" s="531"/>
    </row>
    <row r="195" spans="1:19" s="170" customFormat="1" ht="0.75" hidden="1" customHeight="1" x14ac:dyDescent="0.2">
      <c r="A195" s="520"/>
      <c r="B195" s="521"/>
      <c r="C195" s="520"/>
      <c r="D195" s="520"/>
      <c r="E195" s="520"/>
      <c r="F195" s="520"/>
      <c r="G195" s="520"/>
      <c r="H195" s="520"/>
      <c r="I195" s="520"/>
      <c r="J195" s="520"/>
      <c r="K195" s="520"/>
      <c r="L195" s="520"/>
      <c r="M195" s="520"/>
      <c r="N195" s="520"/>
      <c r="O195" s="520"/>
      <c r="P195" s="522"/>
      <c r="Q195" s="525"/>
      <c r="R195" s="526"/>
      <c r="S195" s="531"/>
    </row>
    <row r="196" spans="1:19" s="535" customFormat="1" ht="12.75" hidden="1" customHeight="1" x14ac:dyDescent="0.2">
      <c r="A196" s="520"/>
      <c r="B196" s="521"/>
      <c r="C196" s="520"/>
      <c r="D196" s="520"/>
      <c r="E196" s="520"/>
      <c r="F196" s="520"/>
      <c r="G196" s="520"/>
      <c r="H196" s="520"/>
      <c r="I196" s="520"/>
      <c r="J196" s="520"/>
      <c r="K196" s="520"/>
      <c r="L196" s="520"/>
      <c r="M196" s="520"/>
      <c r="N196" s="520"/>
      <c r="O196" s="520"/>
      <c r="P196" s="522"/>
      <c r="Q196" s="533"/>
      <c r="R196" s="534"/>
      <c r="S196" s="531"/>
    </row>
    <row r="197" spans="1:19" s="170" customFormat="1" ht="12.75" customHeight="1" x14ac:dyDescent="0.2">
      <c r="A197" s="520"/>
      <c r="B197" s="521"/>
      <c r="C197" s="528"/>
      <c r="D197" s="520"/>
      <c r="E197" s="520"/>
      <c r="F197" s="520"/>
      <c r="G197" s="520"/>
      <c r="H197" s="520"/>
      <c r="I197" s="520"/>
      <c r="J197" s="520"/>
      <c r="K197" s="520"/>
      <c r="L197" s="520"/>
      <c r="M197" s="520"/>
      <c r="N197" s="520"/>
      <c r="O197" s="520"/>
      <c r="P197" s="520"/>
      <c r="Q197" s="520"/>
      <c r="R197" s="536" t="s">
        <v>701</v>
      </c>
      <c r="S197" s="531">
        <f>S88</f>
        <v>1900</v>
      </c>
    </row>
    <row r="198" spans="1:19" s="170" customFormat="1" ht="12.75" customHeight="1" x14ac:dyDescent="0.2">
      <c r="A198" s="520"/>
      <c r="B198" s="521"/>
      <c r="C198" s="520"/>
      <c r="D198" s="520"/>
      <c r="E198" s="520"/>
      <c r="F198" s="520"/>
      <c r="G198" s="520"/>
      <c r="H198" s="520"/>
      <c r="I198" s="520"/>
      <c r="J198" s="520"/>
      <c r="K198" s="520"/>
      <c r="L198" s="520"/>
      <c r="M198" s="520"/>
      <c r="N198" s="520"/>
      <c r="O198" s="520"/>
      <c r="P198" s="520"/>
      <c r="Q198" s="520"/>
      <c r="R198" s="524" t="s">
        <v>702</v>
      </c>
      <c r="S198" s="537">
        <f>S97</f>
        <v>2400</v>
      </c>
    </row>
    <row r="199" spans="1:19" s="170" customFormat="1" ht="14.25" customHeight="1" x14ac:dyDescent="0.2">
      <c r="A199" s="520"/>
      <c r="B199" s="521"/>
      <c r="C199" s="520"/>
      <c r="D199" s="520"/>
      <c r="E199" s="520"/>
      <c r="F199" s="520"/>
      <c r="G199" s="520"/>
      <c r="H199" s="520"/>
      <c r="I199" s="520"/>
      <c r="J199" s="520"/>
      <c r="K199" s="520"/>
      <c r="L199" s="520"/>
      <c r="M199" s="520"/>
      <c r="N199" s="520"/>
      <c r="O199" s="520"/>
      <c r="P199" s="520"/>
      <c r="Q199" s="520"/>
      <c r="R199" s="530" t="s">
        <v>703</v>
      </c>
      <c r="S199" s="537">
        <f>S104</f>
        <v>1168</v>
      </c>
    </row>
    <row r="200" spans="1:19" s="170" customFormat="1" ht="14.25" customHeight="1" x14ac:dyDescent="0.2">
      <c r="A200" s="520"/>
      <c r="B200" s="521"/>
      <c r="C200" s="520"/>
      <c r="D200" s="520"/>
      <c r="E200" s="520"/>
      <c r="F200" s="520"/>
      <c r="G200" s="520"/>
      <c r="H200" s="520"/>
      <c r="I200" s="520"/>
      <c r="J200" s="520"/>
      <c r="K200" s="520"/>
      <c r="L200" s="520"/>
      <c r="M200" s="520"/>
      <c r="N200" s="520"/>
      <c r="O200" s="520"/>
      <c r="P200" s="520"/>
      <c r="Q200" s="520"/>
      <c r="R200" s="530" t="s">
        <v>704</v>
      </c>
      <c r="S200" s="537">
        <f>S112</f>
        <v>2365</v>
      </c>
    </row>
    <row r="201" spans="1:19" s="170" customFormat="1" ht="14.25" customHeight="1" x14ac:dyDescent="0.2">
      <c r="A201" s="520"/>
      <c r="B201" s="521"/>
      <c r="C201" s="520"/>
      <c r="D201" s="520"/>
      <c r="E201" s="520"/>
      <c r="F201" s="520"/>
      <c r="G201" s="520"/>
      <c r="H201" s="520"/>
      <c r="I201" s="520"/>
      <c r="J201" s="520"/>
      <c r="K201" s="520"/>
      <c r="L201" s="520"/>
      <c r="M201" s="520"/>
      <c r="N201" s="520"/>
      <c r="O201" s="520"/>
      <c r="P201" s="520"/>
      <c r="Q201" s="520"/>
      <c r="R201" s="530" t="s">
        <v>705</v>
      </c>
      <c r="S201" s="537">
        <f>S118</f>
        <v>3000</v>
      </c>
    </row>
    <row r="202" spans="1:19" s="170" customFormat="1" ht="14.25" customHeight="1" x14ac:dyDescent="0.2">
      <c r="A202" s="520"/>
      <c r="B202" s="521"/>
      <c r="C202" s="520"/>
      <c r="D202" s="520"/>
      <c r="E202" s="520"/>
      <c r="F202" s="520"/>
      <c r="G202" s="520"/>
      <c r="H202" s="520"/>
      <c r="I202" s="520"/>
      <c r="J202" s="520"/>
      <c r="K202" s="520"/>
      <c r="L202" s="520"/>
      <c r="M202" s="520"/>
      <c r="N202" s="520"/>
      <c r="O202" s="520"/>
      <c r="P202" s="520"/>
      <c r="Q202" s="520"/>
      <c r="R202" s="530" t="s">
        <v>706</v>
      </c>
      <c r="S202" s="537">
        <f>S128</f>
        <v>2060</v>
      </c>
    </row>
    <row r="203" spans="1:19" s="170" customFormat="1" ht="14.25" customHeight="1" x14ac:dyDescent="0.2">
      <c r="A203" s="520"/>
      <c r="B203" s="521"/>
      <c r="C203" s="520"/>
      <c r="D203" s="520"/>
      <c r="E203" s="520"/>
      <c r="F203" s="520"/>
      <c r="G203" s="520"/>
      <c r="H203" s="520"/>
      <c r="I203" s="520"/>
      <c r="J203" s="520"/>
      <c r="K203" s="520"/>
      <c r="L203" s="520"/>
      <c r="M203" s="520"/>
      <c r="N203" s="520"/>
      <c r="O203" s="520"/>
      <c r="P203" s="520"/>
      <c r="Q203" s="520"/>
      <c r="R203" s="530" t="s">
        <v>707</v>
      </c>
      <c r="S203" s="537">
        <f>S138</f>
        <v>4790</v>
      </c>
    </row>
    <row r="204" spans="1:19" s="170" customFormat="1" ht="14.25" customHeight="1" x14ac:dyDescent="0.2">
      <c r="A204" s="520"/>
      <c r="B204" s="521"/>
      <c r="C204" s="520"/>
      <c r="D204" s="520"/>
      <c r="E204" s="520"/>
      <c r="F204" s="520"/>
      <c r="G204" s="520"/>
      <c r="H204" s="520"/>
      <c r="I204" s="520"/>
      <c r="J204" s="520"/>
      <c r="K204" s="520"/>
      <c r="L204" s="520"/>
      <c r="M204" s="520"/>
      <c r="N204" s="520"/>
      <c r="O204" s="520"/>
      <c r="P204" s="520"/>
      <c r="Q204" s="520"/>
      <c r="R204" s="530" t="s">
        <v>708</v>
      </c>
      <c r="S204" s="537">
        <f>S148</f>
        <v>4074</v>
      </c>
    </row>
    <row r="205" spans="1:19" s="170" customFormat="1" ht="14.25" customHeight="1" x14ac:dyDescent="0.2">
      <c r="A205" s="520"/>
      <c r="B205" s="521"/>
      <c r="C205" s="520"/>
      <c r="D205" s="520"/>
      <c r="E205" s="520"/>
      <c r="F205" s="520"/>
      <c r="G205" s="520"/>
      <c r="H205" s="520"/>
      <c r="I205" s="520"/>
      <c r="J205" s="520"/>
      <c r="K205" s="520"/>
      <c r="L205" s="520"/>
      <c r="M205" s="520"/>
      <c r="N205" s="520"/>
      <c r="O205" s="520"/>
      <c r="P205" s="520"/>
      <c r="Q205" s="520"/>
      <c r="R205" s="530" t="s">
        <v>1150</v>
      </c>
      <c r="S205" s="537">
        <f>S154</f>
        <v>4000</v>
      </c>
    </row>
    <row r="206" spans="1:19" s="170" customFormat="1" ht="14.25" customHeight="1" x14ac:dyDescent="0.2">
      <c r="A206" s="520"/>
      <c r="B206" s="521"/>
      <c r="C206" s="520"/>
      <c r="D206" s="520"/>
      <c r="E206" s="520"/>
      <c r="F206" s="520"/>
      <c r="G206" s="520"/>
      <c r="H206" s="520"/>
      <c r="I206" s="520"/>
      <c r="J206" s="520"/>
      <c r="K206" s="520"/>
      <c r="L206" s="520"/>
      <c r="M206" s="520"/>
      <c r="N206" s="520"/>
      <c r="O206" s="520"/>
      <c r="P206" s="520"/>
      <c r="Q206" s="520"/>
      <c r="R206" s="530" t="s">
        <v>1151</v>
      </c>
      <c r="S206" s="537">
        <f>S161</f>
        <v>1600</v>
      </c>
    </row>
    <row r="207" spans="1:19" s="170" customFormat="1" ht="14.25" customHeight="1" x14ac:dyDescent="0.2">
      <c r="A207" s="520"/>
      <c r="B207" s="521"/>
      <c r="C207" s="520"/>
      <c r="D207" s="520"/>
      <c r="E207" s="520"/>
      <c r="F207" s="520"/>
      <c r="G207" s="520"/>
      <c r="H207" s="520"/>
      <c r="I207" s="520"/>
      <c r="J207" s="520"/>
      <c r="K207" s="520"/>
      <c r="L207" s="520"/>
      <c r="M207" s="520"/>
      <c r="N207" s="520"/>
      <c r="O207" s="520"/>
      <c r="P207" s="520"/>
      <c r="Q207" s="520"/>
      <c r="R207" s="530" t="s">
        <v>1152</v>
      </c>
      <c r="S207" s="537">
        <f>S171</f>
        <v>2917.5</v>
      </c>
    </row>
    <row r="208" spans="1:19" s="170" customFormat="1" ht="14.25" customHeight="1" thickBot="1" x14ac:dyDescent="0.25">
      <c r="A208" s="520"/>
      <c r="B208" s="521"/>
      <c r="C208" s="520"/>
      <c r="D208" s="520"/>
      <c r="E208" s="520"/>
      <c r="F208" s="520"/>
      <c r="G208" s="520"/>
      <c r="H208" s="520"/>
      <c r="I208" s="520"/>
      <c r="J208" s="520"/>
      <c r="K208" s="520"/>
      <c r="L208" s="520"/>
      <c r="M208" s="520"/>
      <c r="N208" s="520"/>
      <c r="O208" s="520"/>
      <c r="P208" s="520"/>
      <c r="Q208" s="520"/>
      <c r="R208" s="530" t="s">
        <v>1153</v>
      </c>
      <c r="S208" s="537">
        <f>S182</f>
        <v>4815</v>
      </c>
    </row>
    <row r="209" spans="1:19" ht="13.5" thickBot="1" x14ac:dyDescent="0.25">
      <c r="A209" s="520"/>
      <c r="B209" s="521"/>
      <c r="C209" s="520"/>
      <c r="D209" s="520"/>
      <c r="E209" s="520"/>
      <c r="F209" s="520"/>
      <c r="G209" s="520"/>
      <c r="H209" s="520"/>
      <c r="I209" s="520"/>
      <c r="J209" s="520"/>
      <c r="K209" s="520"/>
      <c r="L209" s="520"/>
      <c r="M209" s="520"/>
      <c r="N209" s="520"/>
      <c r="O209" s="520"/>
      <c r="P209" s="522"/>
      <c r="Q209" s="523"/>
      <c r="R209" s="538" t="s">
        <v>551</v>
      </c>
      <c r="S209" s="539">
        <f>SUM(S184:S208)</f>
        <v>68214.5</v>
      </c>
    </row>
    <row r="210" spans="1:19" s="170" customFormat="1" x14ac:dyDescent="0.2">
      <c r="B210" s="540"/>
    </row>
    <row r="211" spans="1:19" s="170" customFormat="1" x14ac:dyDescent="0.2">
      <c r="B211" s="540"/>
    </row>
    <row r="212" spans="1:19" s="170" customFormat="1" x14ac:dyDescent="0.2">
      <c r="B212" s="540"/>
    </row>
    <row r="213" spans="1:19" s="170" customFormat="1" x14ac:dyDescent="0.2">
      <c r="B213" s="540"/>
    </row>
    <row r="214" spans="1:19" s="170" customFormat="1" x14ac:dyDescent="0.2">
      <c r="B214" s="540"/>
    </row>
    <row r="215" spans="1:19" s="170" customFormat="1" x14ac:dyDescent="0.2">
      <c r="B215" s="540"/>
    </row>
    <row r="216" spans="1:19" s="170" customFormat="1" x14ac:dyDescent="0.2">
      <c r="B216" s="540"/>
    </row>
    <row r="217" spans="1:19" s="170" customFormat="1" x14ac:dyDescent="0.2">
      <c r="B217" s="540"/>
    </row>
    <row r="218" spans="1:19" s="170" customFormat="1" x14ac:dyDescent="0.2">
      <c r="B218" s="540"/>
    </row>
    <row r="219" spans="1:19" s="170" customFormat="1" x14ac:dyDescent="0.2">
      <c r="B219" s="540"/>
    </row>
    <row r="220" spans="1:19" s="170" customFormat="1" x14ac:dyDescent="0.2">
      <c r="B220" s="540"/>
    </row>
    <row r="221" spans="1:19" s="170" customFormat="1" x14ac:dyDescent="0.2">
      <c r="B221" s="540"/>
    </row>
    <row r="222" spans="1:19" s="170" customFormat="1" x14ac:dyDescent="0.2">
      <c r="B222" s="540"/>
    </row>
    <row r="223" spans="1:19" s="170" customFormat="1" x14ac:dyDescent="0.2">
      <c r="B223" s="540"/>
    </row>
    <row r="224" spans="1:19" s="170" customFormat="1" x14ac:dyDescent="0.2">
      <c r="B224" s="540"/>
    </row>
    <row r="225" spans="2:2" s="170" customFormat="1" x14ac:dyDescent="0.2">
      <c r="B225" s="540"/>
    </row>
    <row r="226" spans="2:2" s="170" customFormat="1" x14ac:dyDescent="0.2">
      <c r="B226" s="540"/>
    </row>
    <row r="227" spans="2:2" s="170" customFormat="1" x14ac:dyDescent="0.2">
      <c r="B227" s="540"/>
    </row>
    <row r="228" spans="2:2" s="170" customFormat="1" x14ac:dyDescent="0.2">
      <c r="B228" s="540"/>
    </row>
    <row r="229" spans="2:2" s="170" customFormat="1" x14ac:dyDescent="0.2">
      <c r="B229" s="540"/>
    </row>
    <row r="230" spans="2:2" s="170" customFormat="1" x14ac:dyDescent="0.2">
      <c r="B230" s="540"/>
    </row>
    <row r="231" spans="2:2" s="170" customFormat="1" x14ac:dyDescent="0.2">
      <c r="B231" s="540"/>
    </row>
    <row r="232" spans="2:2" s="170" customFormat="1" x14ac:dyDescent="0.2">
      <c r="B232" s="540"/>
    </row>
    <row r="233" spans="2:2" s="170" customFormat="1" x14ac:dyDescent="0.2">
      <c r="B233" s="540"/>
    </row>
    <row r="234" spans="2:2" s="170" customFormat="1" x14ac:dyDescent="0.2">
      <c r="B234" s="540"/>
    </row>
    <row r="235" spans="2:2" s="520" customFormat="1" x14ac:dyDescent="0.2">
      <c r="B235" s="521"/>
    </row>
    <row r="236" spans="2:2" s="520" customFormat="1" x14ac:dyDescent="0.2">
      <c r="B236" s="521"/>
    </row>
    <row r="237" spans="2:2" s="520" customFormat="1" x14ac:dyDescent="0.2">
      <c r="B237" s="521"/>
    </row>
    <row r="238" spans="2:2" s="520" customFormat="1" x14ac:dyDescent="0.2">
      <c r="B238" s="521"/>
    </row>
    <row r="239" spans="2:2" s="520" customFormat="1" x14ac:dyDescent="0.2">
      <c r="B239" s="521"/>
    </row>
    <row r="240" spans="2:2" s="520" customFormat="1" x14ac:dyDescent="0.2">
      <c r="B240" s="521"/>
    </row>
    <row r="241" spans="2:2" s="520" customFormat="1" x14ac:dyDescent="0.2">
      <c r="B241" s="521"/>
    </row>
    <row r="242" spans="2:2" s="520" customFormat="1" x14ac:dyDescent="0.2">
      <c r="B242" s="521"/>
    </row>
    <row r="243" spans="2:2" s="520" customFormat="1" x14ac:dyDescent="0.2">
      <c r="B243" s="521"/>
    </row>
    <row r="244" spans="2:2" s="520" customFormat="1" x14ac:dyDescent="0.2">
      <c r="B244" s="521"/>
    </row>
    <row r="245" spans="2:2" s="520" customFormat="1" x14ac:dyDescent="0.2">
      <c r="B245" s="521"/>
    </row>
    <row r="246" spans="2:2" s="520" customFormat="1" x14ac:dyDescent="0.2">
      <c r="B246" s="521"/>
    </row>
    <row r="247" spans="2:2" s="520" customFormat="1" x14ac:dyDescent="0.2">
      <c r="B247" s="521"/>
    </row>
    <row r="248" spans="2:2" s="520" customFormat="1" x14ac:dyDescent="0.2">
      <c r="B248" s="521"/>
    </row>
    <row r="249" spans="2:2" s="520" customFormat="1" x14ac:dyDescent="0.2">
      <c r="B249" s="521"/>
    </row>
    <row r="250" spans="2:2" s="520" customFormat="1" x14ac:dyDescent="0.2">
      <c r="B250" s="521"/>
    </row>
    <row r="251" spans="2:2" s="520" customFormat="1" x14ac:dyDescent="0.2">
      <c r="B251" s="521"/>
    </row>
    <row r="252" spans="2:2" s="520" customFormat="1" x14ac:dyDescent="0.2">
      <c r="B252" s="521"/>
    </row>
    <row r="253" spans="2:2" s="520" customFormat="1" x14ac:dyDescent="0.2">
      <c r="B253" s="521"/>
    </row>
    <row r="254" spans="2:2" s="520" customFormat="1" x14ac:dyDescent="0.2">
      <c r="B254" s="521"/>
    </row>
    <row r="255" spans="2:2" s="520" customFormat="1" x14ac:dyDescent="0.2">
      <c r="B255" s="521"/>
    </row>
    <row r="256" spans="2:2" s="520" customFormat="1" x14ac:dyDescent="0.2">
      <c r="B256" s="521"/>
    </row>
    <row r="257" spans="2:2" s="520" customFormat="1" x14ac:dyDescent="0.2">
      <c r="B257" s="521"/>
    </row>
    <row r="258" spans="2:2" s="520" customFormat="1" x14ac:dyDescent="0.2">
      <c r="B258" s="521"/>
    </row>
    <row r="259" spans="2:2" s="520" customFormat="1" x14ac:dyDescent="0.2">
      <c r="B259" s="521"/>
    </row>
    <row r="260" spans="2:2" s="520" customFormat="1" x14ac:dyDescent="0.2">
      <c r="B260" s="521"/>
    </row>
    <row r="261" spans="2:2" s="520" customFormat="1" x14ac:dyDescent="0.2">
      <c r="B261" s="521"/>
    </row>
    <row r="262" spans="2:2" s="520" customFormat="1" x14ac:dyDescent="0.2">
      <c r="B262" s="521"/>
    </row>
    <row r="263" spans="2:2" s="520" customFormat="1" x14ac:dyDescent="0.2">
      <c r="B263" s="521"/>
    </row>
    <row r="264" spans="2:2" s="520" customFormat="1" x14ac:dyDescent="0.2">
      <c r="B264" s="521"/>
    </row>
    <row r="265" spans="2:2" s="520" customFormat="1" x14ac:dyDescent="0.2">
      <c r="B265" s="521"/>
    </row>
    <row r="266" spans="2:2" s="520" customFormat="1" x14ac:dyDescent="0.2">
      <c r="B266" s="521"/>
    </row>
    <row r="267" spans="2:2" s="520" customFormat="1" x14ac:dyDescent="0.2">
      <c r="B267" s="521"/>
    </row>
    <row r="268" spans="2:2" s="520" customFormat="1" x14ac:dyDescent="0.2">
      <c r="B268" s="521"/>
    </row>
    <row r="269" spans="2:2" s="520" customFormat="1" x14ac:dyDescent="0.2">
      <c r="B269" s="521"/>
    </row>
    <row r="270" spans="2:2" s="520" customFormat="1" x14ac:dyDescent="0.2">
      <c r="B270" s="521"/>
    </row>
    <row r="271" spans="2:2" s="520" customFormat="1" x14ac:dyDescent="0.2">
      <c r="B271" s="521"/>
    </row>
    <row r="272" spans="2:2" s="520" customFormat="1" x14ac:dyDescent="0.2">
      <c r="B272" s="521"/>
    </row>
    <row r="273" spans="2:2" s="520" customFormat="1" x14ac:dyDescent="0.2">
      <c r="B273" s="521"/>
    </row>
    <row r="274" spans="2:2" s="520" customFormat="1" x14ac:dyDescent="0.2">
      <c r="B274" s="521"/>
    </row>
    <row r="275" spans="2:2" s="520" customFormat="1" x14ac:dyDescent="0.2">
      <c r="B275" s="521"/>
    </row>
    <row r="276" spans="2:2" s="520" customFormat="1" x14ac:dyDescent="0.2">
      <c r="B276" s="521"/>
    </row>
    <row r="277" spans="2:2" s="520" customFormat="1" x14ac:dyDescent="0.2">
      <c r="B277" s="521"/>
    </row>
    <row r="278" spans="2:2" s="520" customFormat="1" x14ac:dyDescent="0.2">
      <c r="B278" s="521"/>
    </row>
    <row r="279" spans="2:2" s="520" customFormat="1" x14ac:dyDescent="0.2">
      <c r="B279" s="521"/>
    </row>
    <row r="280" spans="2:2" s="520" customFormat="1" x14ac:dyDescent="0.2">
      <c r="B280" s="521"/>
    </row>
    <row r="281" spans="2:2" s="170" customFormat="1" x14ac:dyDescent="0.2">
      <c r="B281" s="540"/>
    </row>
    <row r="282" spans="2:2" s="170" customFormat="1" x14ac:dyDescent="0.2">
      <c r="B282" s="540"/>
    </row>
    <row r="283" spans="2:2" s="170" customFormat="1" x14ac:dyDescent="0.2">
      <c r="B283" s="540"/>
    </row>
    <row r="284" spans="2:2" s="170" customFormat="1" x14ac:dyDescent="0.2">
      <c r="B284" s="540"/>
    </row>
    <row r="285" spans="2:2" s="170" customFormat="1" x14ac:dyDescent="0.2">
      <c r="B285" s="540"/>
    </row>
    <row r="286" spans="2:2" s="170" customFormat="1" x14ac:dyDescent="0.2">
      <c r="B286" s="540"/>
    </row>
    <row r="287" spans="2:2" s="170" customFormat="1" x14ac:dyDescent="0.2">
      <c r="B287" s="540"/>
    </row>
    <row r="288" spans="2:2" s="170" customFormat="1" x14ac:dyDescent="0.2">
      <c r="B288" s="540"/>
    </row>
    <row r="289" spans="2:2" s="170" customFormat="1" x14ac:dyDescent="0.2">
      <c r="B289" s="540"/>
    </row>
    <row r="290" spans="2:2" s="170" customFormat="1" x14ac:dyDescent="0.2">
      <c r="B290" s="540"/>
    </row>
    <row r="291" spans="2:2" s="170" customFormat="1" x14ac:dyDescent="0.2">
      <c r="B291" s="540"/>
    </row>
    <row r="292" spans="2:2" s="170" customFormat="1" x14ac:dyDescent="0.2">
      <c r="B292" s="540"/>
    </row>
    <row r="293" spans="2:2" s="170" customFormat="1" x14ac:dyDescent="0.2">
      <c r="B293" s="540"/>
    </row>
    <row r="294" spans="2:2" s="170" customFormat="1" x14ac:dyDescent="0.2">
      <c r="B294" s="540"/>
    </row>
    <row r="295" spans="2:2" s="170" customFormat="1" x14ac:dyDescent="0.2">
      <c r="B295" s="540"/>
    </row>
    <row r="296" spans="2:2" s="170" customFormat="1" x14ac:dyDescent="0.2">
      <c r="B296" s="540"/>
    </row>
    <row r="297" spans="2:2" s="170" customFormat="1" x14ac:dyDescent="0.2">
      <c r="B297" s="540"/>
    </row>
    <row r="298" spans="2:2" s="170" customFormat="1" x14ac:dyDescent="0.2">
      <c r="B298" s="540"/>
    </row>
    <row r="299" spans="2:2" s="170" customFormat="1" x14ac:dyDescent="0.2">
      <c r="B299" s="540"/>
    </row>
    <row r="300" spans="2:2" s="170" customFormat="1" x14ac:dyDescent="0.2">
      <c r="B300" s="540"/>
    </row>
    <row r="301" spans="2:2" s="170" customFormat="1" x14ac:dyDescent="0.2">
      <c r="B301" s="540"/>
    </row>
    <row r="302" spans="2:2" s="170" customFormat="1" x14ac:dyDescent="0.2">
      <c r="B302" s="540"/>
    </row>
    <row r="303" spans="2:2" s="170" customFormat="1" x14ac:dyDescent="0.2">
      <c r="B303" s="540"/>
    </row>
    <row r="304" spans="2:2" s="170" customFormat="1" x14ac:dyDescent="0.2">
      <c r="B304" s="540"/>
    </row>
    <row r="305" spans="2:2" s="170" customFormat="1" x14ac:dyDescent="0.2">
      <c r="B305" s="540"/>
    </row>
    <row r="306" spans="2:2" s="170" customFormat="1" x14ac:dyDescent="0.2">
      <c r="B306" s="540"/>
    </row>
    <row r="307" spans="2:2" s="170" customFormat="1" x14ac:dyDescent="0.2">
      <c r="B307" s="540"/>
    </row>
    <row r="308" spans="2:2" s="170" customFormat="1" x14ac:dyDescent="0.2">
      <c r="B308" s="540"/>
    </row>
    <row r="309" spans="2:2" s="170" customFormat="1" x14ac:dyDescent="0.2">
      <c r="B309" s="540"/>
    </row>
    <row r="310" spans="2:2" s="170" customFormat="1" x14ac:dyDescent="0.2">
      <c r="B310" s="540"/>
    </row>
    <row r="311" spans="2:2" s="170" customFormat="1" x14ac:dyDescent="0.2">
      <c r="B311" s="540"/>
    </row>
    <row r="312" spans="2:2" s="170" customFormat="1" x14ac:dyDescent="0.2">
      <c r="B312" s="540"/>
    </row>
    <row r="313" spans="2:2" s="170" customFormat="1" x14ac:dyDescent="0.2">
      <c r="B313" s="540"/>
    </row>
    <row r="314" spans="2:2" s="170" customFormat="1" x14ac:dyDescent="0.2">
      <c r="B314" s="540"/>
    </row>
    <row r="315" spans="2:2" s="170" customFormat="1" x14ac:dyDescent="0.2">
      <c r="B315" s="540"/>
    </row>
    <row r="316" spans="2:2" s="170" customFormat="1" x14ac:dyDescent="0.2">
      <c r="B316" s="540"/>
    </row>
    <row r="317" spans="2:2" s="170" customFormat="1" x14ac:dyDescent="0.2">
      <c r="B317" s="540"/>
    </row>
    <row r="318" spans="2:2" s="170" customFormat="1" x14ac:dyDescent="0.2">
      <c r="B318" s="540"/>
    </row>
    <row r="319" spans="2:2" s="170" customFormat="1" x14ac:dyDescent="0.2">
      <c r="B319" s="540"/>
    </row>
    <row r="320" spans="2:2" s="170" customFormat="1" x14ac:dyDescent="0.2">
      <c r="B320" s="540"/>
    </row>
    <row r="321" spans="2:2" s="170" customFormat="1" x14ac:dyDescent="0.2">
      <c r="B321" s="540"/>
    </row>
    <row r="322" spans="2:2" s="170" customFormat="1" x14ac:dyDescent="0.2">
      <c r="B322" s="540"/>
    </row>
    <row r="323" spans="2:2" s="170" customFormat="1" x14ac:dyDescent="0.2">
      <c r="B323" s="540"/>
    </row>
    <row r="324" spans="2:2" s="170" customFormat="1" x14ac:dyDescent="0.2">
      <c r="B324" s="540"/>
    </row>
    <row r="325" spans="2:2" s="170" customFormat="1" x14ac:dyDescent="0.2">
      <c r="B325" s="540"/>
    </row>
    <row r="326" spans="2:2" s="170" customFormat="1" x14ac:dyDescent="0.2">
      <c r="B326" s="540"/>
    </row>
    <row r="327" spans="2:2" s="170" customFormat="1" x14ac:dyDescent="0.2">
      <c r="B327" s="540"/>
    </row>
    <row r="328" spans="2:2" s="170" customFormat="1" x14ac:dyDescent="0.2">
      <c r="B328" s="540"/>
    </row>
    <row r="329" spans="2:2" s="170" customFormat="1" x14ac:dyDescent="0.2">
      <c r="B329" s="540"/>
    </row>
    <row r="330" spans="2:2" s="170" customFormat="1" x14ac:dyDescent="0.2">
      <c r="B330" s="540"/>
    </row>
    <row r="331" spans="2:2" s="170" customFormat="1" x14ac:dyDescent="0.2">
      <c r="B331" s="540"/>
    </row>
    <row r="332" spans="2:2" s="170" customFormat="1" x14ac:dyDescent="0.2">
      <c r="B332" s="540"/>
    </row>
    <row r="333" spans="2:2" s="170" customFormat="1" x14ac:dyDescent="0.2">
      <c r="B333" s="540"/>
    </row>
    <row r="334" spans="2:2" s="170" customFormat="1" x14ac:dyDescent="0.2">
      <c r="B334" s="540"/>
    </row>
    <row r="335" spans="2:2" s="170" customFormat="1" x14ac:dyDescent="0.2">
      <c r="B335" s="540"/>
    </row>
    <row r="336" spans="2:2" s="170" customFormat="1" x14ac:dyDescent="0.2">
      <c r="B336" s="540"/>
    </row>
    <row r="337" spans="2:2" s="170" customFormat="1" x14ac:dyDescent="0.2">
      <c r="B337" s="540"/>
    </row>
    <row r="338" spans="2:2" s="170" customFormat="1" x14ac:dyDescent="0.2">
      <c r="B338" s="540"/>
    </row>
    <row r="339" spans="2:2" s="170" customFormat="1" x14ac:dyDescent="0.2">
      <c r="B339" s="540"/>
    </row>
    <row r="340" spans="2:2" s="170" customFormat="1" x14ac:dyDescent="0.2">
      <c r="B340" s="540"/>
    </row>
    <row r="341" spans="2:2" s="170" customFormat="1" x14ac:dyDescent="0.2">
      <c r="B341" s="540"/>
    </row>
    <row r="342" spans="2:2" s="170" customFormat="1" x14ac:dyDescent="0.2">
      <c r="B342" s="540"/>
    </row>
    <row r="343" spans="2:2" s="170" customFormat="1" x14ac:dyDescent="0.2">
      <c r="B343" s="540"/>
    </row>
    <row r="344" spans="2:2" s="170" customFormat="1" x14ac:dyDescent="0.2">
      <c r="B344" s="540"/>
    </row>
    <row r="345" spans="2:2" s="170" customFormat="1" x14ac:dyDescent="0.2">
      <c r="B345" s="540"/>
    </row>
    <row r="346" spans="2:2" s="170" customFormat="1" x14ac:dyDescent="0.2">
      <c r="B346" s="540"/>
    </row>
    <row r="347" spans="2:2" s="170" customFormat="1" x14ac:dyDescent="0.2">
      <c r="B347" s="540"/>
    </row>
    <row r="348" spans="2:2" s="170" customFormat="1" x14ac:dyDescent="0.2">
      <c r="B348" s="540"/>
    </row>
    <row r="349" spans="2:2" s="170" customFormat="1" x14ac:dyDescent="0.2">
      <c r="B349" s="540"/>
    </row>
    <row r="350" spans="2:2" s="170" customFormat="1" x14ac:dyDescent="0.2">
      <c r="B350" s="540"/>
    </row>
    <row r="351" spans="2:2" s="170" customFormat="1" x14ac:dyDescent="0.2">
      <c r="B351" s="540"/>
    </row>
    <row r="352" spans="2:2" s="170" customFormat="1" x14ac:dyDescent="0.2">
      <c r="B352" s="540"/>
    </row>
    <row r="353" spans="1:19" s="170" customFormat="1" x14ac:dyDescent="0.2">
      <c r="B353" s="540"/>
    </row>
    <row r="354" spans="1:19" s="170" customFormat="1" x14ac:dyDescent="0.2">
      <c r="B354" s="540"/>
    </row>
    <row r="355" spans="1:19" x14ac:dyDescent="0.2">
      <c r="A355" s="170"/>
      <c r="B355" s="540"/>
      <c r="C355" s="170"/>
      <c r="D355" s="170"/>
      <c r="E355" s="170"/>
      <c r="F355" s="170"/>
      <c r="G355" s="170"/>
      <c r="H355" s="170"/>
      <c r="I355" s="170"/>
      <c r="J355" s="170"/>
      <c r="K355" s="170"/>
      <c r="L355" s="170"/>
      <c r="M355" s="170"/>
      <c r="N355" s="170"/>
      <c r="O355" s="170"/>
      <c r="P355" s="170"/>
      <c r="Q355" s="170"/>
      <c r="R355" s="170"/>
      <c r="S355" s="170"/>
    </row>
    <row r="356" spans="1:19" x14ac:dyDescent="0.2">
      <c r="A356" s="170"/>
      <c r="B356" s="540"/>
      <c r="C356" s="170"/>
      <c r="D356" s="170"/>
      <c r="E356" s="170"/>
      <c r="F356" s="170"/>
      <c r="G356" s="170"/>
      <c r="H356" s="170"/>
      <c r="I356" s="170"/>
      <c r="J356" s="170"/>
      <c r="K356" s="170"/>
      <c r="L356" s="170"/>
      <c r="M356" s="170"/>
      <c r="N356" s="170"/>
      <c r="O356" s="170"/>
      <c r="P356" s="170"/>
      <c r="Q356" s="170"/>
      <c r="R356" s="170"/>
      <c r="S356" s="170"/>
    </row>
    <row r="357" spans="1:19" x14ac:dyDescent="0.2">
      <c r="A357" s="170"/>
      <c r="B357" s="540"/>
      <c r="C357" s="170"/>
      <c r="D357" s="170"/>
      <c r="E357" s="170"/>
      <c r="F357" s="170"/>
      <c r="G357" s="170"/>
      <c r="H357" s="170"/>
      <c r="I357" s="170"/>
      <c r="J357" s="170"/>
      <c r="K357" s="170"/>
      <c r="L357" s="170"/>
      <c r="M357" s="170"/>
      <c r="N357" s="170"/>
      <c r="O357" s="170"/>
      <c r="P357" s="170"/>
      <c r="Q357" s="170"/>
      <c r="R357" s="170"/>
      <c r="S357" s="170"/>
    </row>
    <row r="358" spans="1:19" x14ac:dyDescent="0.2">
      <c r="A358" s="170"/>
      <c r="B358" s="540"/>
      <c r="C358" s="170"/>
      <c r="D358" s="170"/>
      <c r="E358" s="170"/>
      <c r="F358" s="170"/>
      <c r="G358" s="170"/>
      <c r="H358" s="170"/>
      <c r="I358" s="170"/>
      <c r="J358" s="170"/>
      <c r="K358" s="170"/>
      <c r="L358" s="170"/>
      <c r="M358" s="170"/>
      <c r="N358" s="170"/>
      <c r="O358" s="170"/>
      <c r="P358" s="170"/>
      <c r="Q358" s="170"/>
      <c r="R358" s="170"/>
      <c r="S358" s="170"/>
    </row>
    <row r="359" spans="1:19" x14ac:dyDescent="0.2">
      <c r="A359" s="170"/>
      <c r="B359" s="540"/>
      <c r="C359" s="170"/>
      <c r="D359" s="170"/>
      <c r="E359" s="170"/>
      <c r="F359" s="170"/>
      <c r="G359" s="170"/>
      <c r="H359" s="170"/>
      <c r="I359" s="170"/>
      <c r="J359" s="170"/>
      <c r="K359" s="170"/>
      <c r="L359" s="170"/>
      <c r="M359" s="170"/>
      <c r="N359" s="170"/>
      <c r="O359" s="170"/>
      <c r="P359" s="170"/>
      <c r="Q359" s="170"/>
      <c r="R359" s="170"/>
      <c r="S359" s="170"/>
    </row>
    <row r="360" spans="1:19" x14ac:dyDescent="0.2">
      <c r="A360" s="170"/>
      <c r="B360" s="540"/>
      <c r="C360" s="170"/>
      <c r="D360" s="170"/>
      <c r="E360" s="170"/>
      <c r="F360" s="170"/>
      <c r="G360" s="170"/>
      <c r="H360" s="170"/>
      <c r="I360" s="170"/>
      <c r="J360" s="170"/>
      <c r="K360" s="170"/>
      <c r="L360" s="170"/>
      <c r="M360" s="170"/>
      <c r="N360" s="170"/>
      <c r="O360" s="170"/>
      <c r="P360" s="170"/>
      <c r="Q360" s="170"/>
      <c r="R360" s="170"/>
      <c r="S360" s="170"/>
    </row>
    <row r="361" spans="1:19" x14ac:dyDescent="0.2">
      <c r="A361" s="170"/>
      <c r="B361" s="540"/>
      <c r="C361" s="170"/>
      <c r="D361" s="170"/>
      <c r="E361" s="170"/>
      <c r="F361" s="170"/>
      <c r="G361" s="170"/>
      <c r="H361" s="170"/>
      <c r="I361" s="170"/>
      <c r="J361" s="170"/>
      <c r="K361" s="170"/>
      <c r="L361" s="170"/>
      <c r="M361" s="170"/>
      <c r="N361" s="170"/>
      <c r="O361" s="170"/>
      <c r="P361" s="170"/>
      <c r="Q361" s="170"/>
      <c r="R361" s="170"/>
      <c r="S361" s="170"/>
    </row>
    <row r="362" spans="1:19" x14ac:dyDescent="0.2">
      <c r="A362" s="170"/>
      <c r="B362" s="540"/>
      <c r="C362" s="170"/>
      <c r="D362" s="170"/>
      <c r="E362" s="170"/>
      <c r="F362" s="170"/>
      <c r="G362" s="170"/>
      <c r="H362" s="170"/>
      <c r="I362" s="170"/>
      <c r="J362" s="170"/>
      <c r="K362" s="170"/>
      <c r="L362" s="170"/>
      <c r="M362" s="170"/>
      <c r="N362" s="170"/>
      <c r="O362" s="170"/>
      <c r="P362" s="170"/>
      <c r="Q362" s="170"/>
      <c r="R362" s="170"/>
      <c r="S362" s="170"/>
    </row>
    <row r="363" spans="1:19" x14ac:dyDescent="0.2">
      <c r="A363" s="170"/>
      <c r="B363" s="540"/>
      <c r="C363" s="170"/>
      <c r="D363" s="170"/>
      <c r="E363" s="170"/>
      <c r="F363" s="170"/>
      <c r="G363" s="170"/>
      <c r="H363" s="170"/>
      <c r="I363" s="170"/>
      <c r="J363" s="170"/>
      <c r="K363" s="170"/>
      <c r="L363" s="170"/>
      <c r="M363" s="170"/>
      <c r="N363" s="170"/>
      <c r="O363" s="170"/>
      <c r="P363" s="170"/>
      <c r="Q363" s="170"/>
      <c r="R363" s="170"/>
      <c r="S363" s="170"/>
    </row>
    <row r="364" spans="1:19" x14ac:dyDescent="0.2">
      <c r="A364" s="170"/>
      <c r="B364" s="540"/>
      <c r="C364" s="170"/>
      <c r="D364" s="170"/>
      <c r="E364" s="170"/>
      <c r="F364" s="170"/>
      <c r="G364" s="170"/>
      <c r="H364" s="170"/>
      <c r="I364" s="170"/>
      <c r="J364" s="170"/>
      <c r="K364" s="170"/>
      <c r="L364" s="170"/>
      <c r="M364" s="170"/>
      <c r="N364" s="170"/>
      <c r="O364" s="170"/>
      <c r="P364" s="170"/>
      <c r="Q364" s="170"/>
      <c r="R364" s="170"/>
      <c r="S364" s="170"/>
    </row>
    <row r="365" spans="1:19" x14ac:dyDescent="0.2">
      <c r="A365" s="170"/>
      <c r="B365" s="540"/>
      <c r="C365" s="170"/>
      <c r="D365" s="170"/>
      <c r="E365" s="170"/>
      <c r="F365" s="170"/>
      <c r="G365" s="170"/>
      <c r="H365" s="170"/>
      <c r="I365" s="170"/>
      <c r="J365" s="170"/>
      <c r="K365" s="170"/>
      <c r="L365" s="170"/>
      <c r="M365" s="170"/>
      <c r="N365" s="170"/>
      <c r="O365" s="170"/>
      <c r="P365" s="170"/>
      <c r="Q365" s="170"/>
      <c r="R365" s="170"/>
      <c r="S365" s="170"/>
    </row>
    <row r="366" spans="1:19" x14ac:dyDescent="0.2">
      <c r="A366" s="170"/>
      <c r="B366" s="540"/>
      <c r="C366" s="170"/>
      <c r="D366" s="170"/>
      <c r="E366" s="170"/>
      <c r="F366" s="170"/>
      <c r="G366" s="170"/>
      <c r="H366" s="170"/>
      <c r="I366" s="170"/>
      <c r="J366" s="170"/>
      <c r="K366" s="170"/>
      <c r="L366" s="170"/>
      <c r="M366" s="170"/>
      <c r="N366" s="170"/>
      <c r="O366" s="170"/>
      <c r="P366" s="170"/>
      <c r="Q366" s="170"/>
      <c r="R366" s="170"/>
      <c r="S366" s="170"/>
    </row>
    <row r="367" spans="1:19" x14ac:dyDescent="0.2">
      <c r="A367" s="170"/>
      <c r="B367" s="540"/>
      <c r="C367" s="170"/>
      <c r="D367" s="170"/>
      <c r="E367" s="170"/>
      <c r="F367" s="170"/>
      <c r="G367" s="170"/>
      <c r="H367" s="170"/>
      <c r="I367" s="170"/>
      <c r="J367" s="170"/>
      <c r="K367" s="170"/>
      <c r="L367" s="170"/>
      <c r="M367" s="170"/>
      <c r="N367" s="170"/>
      <c r="O367" s="170"/>
      <c r="P367" s="170"/>
      <c r="Q367" s="170"/>
      <c r="R367" s="170"/>
      <c r="S367" s="170"/>
    </row>
    <row r="368" spans="1:19" x14ac:dyDescent="0.2">
      <c r="A368" s="170"/>
      <c r="B368" s="540"/>
      <c r="C368" s="170"/>
      <c r="D368" s="170"/>
      <c r="E368" s="170"/>
      <c r="F368" s="170"/>
      <c r="G368" s="170"/>
      <c r="H368" s="170"/>
      <c r="I368" s="170"/>
      <c r="J368" s="170"/>
      <c r="K368" s="170"/>
      <c r="L368" s="170"/>
      <c r="M368" s="170"/>
      <c r="N368" s="170"/>
      <c r="O368" s="170"/>
      <c r="P368" s="170"/>
      <c r="Q368" s="170"/>
      <c r="R368" s="170"/>
      <c r="S368" s="170"/>
    </row>
    <row r="369" spans="1:19" x14ac:dyDescent="0.2">
      <c r="A369" s="170"/>
      <c r="B369" s="540"/>
      <c r="C369" s="170"/>
      <c r="D369" s="170"/>
      <c r="E369" s="170"/>
      <c r="F369" s="170"/>
      <c r="G369" s="170"/>
      <c r="H369" s="170"/>
      <c r="I369" s="170"/>
      <c r="J369" s="170"/>
      <c r="K369" s="170"/>
      <c r="L369" s="170"/>
      <c r="M369" s="170"/>
      <c r="N369" s="170"/>
      <c r="O369" s="170"/>
      <c r="P369" s="170"/>
      <c r="Q369" s="170"/>
      <c r="R369" s="170"/>
      <c r="S369" s="170"/>
    </row>
    <row r="370" spans="1:19" x14ac:dyDescent="0.2">
      <c r="A370" s="170"/>
      <c r="B370" s="540"/>
      <c r="C370" s="170"/>
      <c r="D370" s="170"/>
      <c r="E370" s="170"/>
      <c r="F370" s="170"/>
      <c r="G370" s="170"/>
      <c r="H370" s="170"/>
      <c r="I370" s="170"/>
      <c r="J370" s="170"/>
      <c r="K370" s="170"/>
      <c r="L370" s="170"/>
      <c r="M370" s="170"/>
      <c r="N370" s="170"/>
      <c r="O370" s="170"/>
      <c r="P370" s="170"/>
      <c r="Q370" s="170"/>
      <c r="R370" s="170"/>
      <c r="S370" s="170"/>
    </row>
    <row r="371" spans="1:19" x14ac:dyDescent="0.2">
      <c r="A371" s="170"/>
      <c r="B371" s="540"/>
      <c r="C371" s="170"/>
      <c r="D371" s="170"/>
      <c r="E371" s="170"/>
      <c r="F371" s="170"/>
      <c r="G371" s="170"/>
      <c r="H371" s="170"/>
      <c r="I371" s="170"/>
      <c r="J371" s="170"/>
      <c r="K371" s="170"/>
      <c r="L371" s="170"/>
      <c r="M371" s="170"/>
      <c r="N371" s="170"/>
      <c r="O371" s="170"/>
      <c r="P371" s="170"/>
      <c r="Q371" s="170"/>
      <c r="R371" s="170"/>
      <c r="S371" s="170"/>
    </row>
    <row r="372" spans="1:19" x14ac:dyDescent="0.2">
      <c r="A372" s="170"/>
      <c r="B372" s="540"/>
      <c r="C372" s="170"/>
      <c r="D372" s="170"/>
      <c r="E372" s="170"/>
      <c r="F372" s="170"/>
      <c r="G372" s="170"/>
      <c r="H372" s="170"/>
      <c r="I372" s="170"/>
      <c r="J372" s="170"/>
      <c r="K372" s="170"/>
      <c r="L372" s="170"/>
      <c r="M372" s="170"/>
      <c r="N372" s="170"/>
      <c r="O372" s="170"/>
      <c r="P372" s="170"/>
      <c r="Q372" s="170"/>
      <c r="R372" s="170"/>
      <c r="S372" s="170"/>
    </row>
    <row r="373" spans="1:19" x14ac:dyDescent="0.2">
      <c r="A373" s="170"/>
      <c r="B373" s="540"/>
      <c r="C373" s="170"/>
      <c r="D373" s="170"/>
      <c r="E373" s="170"/>
      <c r="F373" s="170"/>
      <c r="G373" s="170"/>
      <c r="H373" s="170"/>
      <c r="I373" s="170"/>
      <c r="J373" s="170"/>
      <c r="K373" s="170"/>
      <c r="L373" s="170"/>
      <c r="M373" s="170"/>
      <c r="N373" s="170"/>
      <c r="O373" s="170"/>
      <c r="P373" s="170"/>
      <c r="Q373" s="170"/>
      <c r="R373" s="170"/>
      <c r="S373" s="170"/>
    </row>
    <row r="374" spans="1:19" x14ac:dyDescent="0.2">
      <c r="A374" s="170"/>
      <c r="B374" s="540"/>
      <c r="C374" s="170"/>
      <c r="D374" s="170"/>
      <c r="E374" s="170"/>
      <c r="F374" s="170"/>
      <c r="G374" s="170"/>
      <c r="H374" s="170"/>
      <c r="I374" s="170"/>
      <c r="J374" s="170"/>
      <c r="K374" s="170"/>
      <c r="L374" s="170"/>
      <c r="M374" s="170"/>
      <c r="N374" s="170"/>
      <c r="O374" s="170"/>
      <c r="P374" s="170"/>
      <c r="Q374" s="170"/>
      <c r="R374" s="170"/>
      <c r="S374" s="170"/>
    </row>
    <row r="375" spans="1:19" x14ac:dyDescent="0.2">
      <c r="A375" s="170"/>
      <c r="B375" s="540"/>
      <c r="C375" s="170"/>
      <c r="D375" s="170"/>
      <c r="E375" s="170"/>
      <c r="F375" s="170"/>
      <c r="G375" s="170"/>
      <c r="H375" s="170"/>
      <c r="I375" s="170"/>
      <c r="J375" s="170"/>
      <c r="K375" s="170"/>
      <c r="L375" s="170"/>
      <c r="M375" s="170"/>
      <c r="N375" s="170"/>
      <c r="O375" s="170"/>
      <c r="P375" s="170"/>
      <c r="Q375" s="170"/>
      <c r="R375" s="170"/>
      <c r="S375" s="170"/>
    </row>
    <row r="376" spans="1:19" x14ac:dyDescent="0.2">
      <c r="A376" s="170"/>
      <c r="B376" s="540"/>
      <c r="C376" s="170"/>
      <c r="D376" s="170"/>
      <c r="E376" s="170"/>
      <c r="F376" s="170"/>
      <c r="G376" s="170"/>
      <c r="H376" s="170"/>
      <c r="I376" s="170"/>
      <c r="J376" s="170"/>
      <c r="K376" s="170"/>
      <c r="L376" s="170"/>
      <c r="M376" s="170"/>
      <c r="N376" s="170"/>
      <c r="O376" s="170"/>
      <c r="P376" s="170"/>
      <c r="Q376" s="170"/>
      <c r="R376" s="170"/>
      <c r="S376" s="170"/>
    </row>
    <row r="377" spans="1:19" x14ac:dyDescent="0.2">
      <c r="A377" s="170"/>
      <c r="B377" s="540"/>
      <c r="C377" s="170"/>
      <c r="D377" s="170"/>
      <c r="E377" s="170"/>
      <c r="F377" s="170"/>
      <c r="G377" s="170"/>
      <c r="H377" s="170"/>
      <c r="I377" s="170"/>
      <c r="J377" s="170"/>
      <c r="K377" s="170"/>
      <c r="L377" s="170"/>
      <c r="M377" s="170"/>
      <c r="N377" s="170"/>
      <c r="O377" s="170"/>
      <c r="P377" s="170"/>
      <c r="Q377" s="170"/>
      <c r="R377" s="170"/>
      <c r="S377" s="170"/>
    </row>
    <row r="378" spans="1:19" x14ac:dyDescent="0.2">
      <c r="A378" s="170"/>
      <c r="B378" s="540"/>
      <c r="C378" s="170"/>
      <c r="D378" s="170"/>
      <c r="E378" s="170"/>
      <c r="F378" s="170"/>
      <c r="G378" s="170"/>
      <c r="H378" s="170"/>
      <c r="I378" s="170"/>
      <c r="J378" s="170"/>
      <c r="K378" s="170"/>
      <c r="L378" s="170"/>
      <c r="M378" s="170"/>
      <c r="N378" s="170"/>
      <c r="O378" s="170"/>
      <c r="P378" s="170"/>
      <c r="Q378" s="170"/>
      <c r="R378" s="170"/>
      <c r="S378" s="170"/>
    </row>
    <row r="379" spans="1:19" x14ac:dyDescent="0.2">
      <c r="A379" s="170"/>
      <c r="B379" s="540"/>
      <c r="C379" s="170"/>
      <c r="D379" s="170"/>
      <c r="E379" s="170"/>
      <c r="F379" s="170"/>
      <c r="G379" s="170"/>
      <c r="H379" s="170"/>
      <c r="I379" s="170"/>
      <c r="J379" s="170"/>
      <c r="K379" s="170"/>
      <c r="L379" s="170"/>
      <c r="M379" s="170"/>
      <c r="N379" s="170"/>
      <c r="O379" s="170"/>
      <c r="P379" s="170"/>
      <c r="Q379" s="170"/>
      <c r="R379" s="170"/>
      <c r="S379" s="170"/>
    </row>
    <row r="380" spans="1:19" x14ac:dyDescent="0.2">
      <c r="A380" s="170"/>
      <c r="B380" s="540"/>
      <c r="C380" s="170"/>
      <c r="D380" s="170"/>
      <c r="E380" s="170"/>
      <c r="F380" s="170"/>
      <c r="G380" s="170"/>
      <c r="H380" s="170"/>
      <c r="I380" s="170"/>
      <c r="J380" s="170"/>
      <c r="K380" s="170"/>
      <c r="L380" s="170"/>
      <c r="M380" s="170"/>
      <c r="N380" s="170"/>
      <c r="O380" s="170"/>
      <c r="P380" s="170"/>
      <c r="Q380" s="170"/>
      <c r="R380" s="170"/>
      <c r="S380" s="170"/>
    </row>
    <row r="381" spans="1:19" x14ac:dyDescent="0.2">
      <c r="A381" s="170"/>
      <c r="B381" s="540"/>
      <c r="C381" s="170"/>
      <c r="D381" s="170"/>
      <c r="E381" s="170"/>
      <c r="F381" s="170"/>
      <c r="G381" s="170"/>
      <c r="H381" s="170"/>
      <c r="I381" s="170"/>
      <c r="J381" s="170"/>
      <c r="K381" s="170"/>
      <c r="L381" s="170"/>
      <c r="M381" s="170"/>
      <c r="N381" s="170"/>
      <c r="O381" s="170"/>
      <c r="P381" s="170"/>
      <c r="Q381" s="170"/>
      <c r="R381" s="170"/>
      <c r="S381" s="170"/>
    </row>
    <row r="382" spans="1:19" x14ac:dyDescent="0.2">
      <c r="A382" s="170"/>
      <c r="B382" s="540"/>
      <c r="C382" s="170"/>
      <c r="D382" s="170"/>
      <c r="E382" s="170"/>
      <c r="F382" s="170"/>
      <c r="G382" s="170"/>
      <c r="H382" s="170"/>
      <c r="I382" s="170"/>
      <c r="J382" s="170"/>
      <c r="K382" s="170"/>
      <c r="L382" s="170"/>
      <c r="M382" s="170"/>
      <c r="N382" s="170"/>
      <c r="O382" s="170"/>
      <c r="P382" s="170"/>
      <c r="Q382" s="170"/>
      <c r="R382" s="170"/>
      <c r="S382" s="170"/>
    </row>
    <row r="383" spans="1:19" x14ac:dyDescent="0.2">
      <c r="A383" s="170"/>
      <c r="B383" s="540"/>
      <c r="C383" s="170"/>
      <c r="D383" s="170"/>
      <c r="E383" s="170"/>
      <c r="F383" s="170"/>
      <c r="G383" s="170"/>
      <c r="H383" s="170"/>
      <c r="I383" s="170"/>
      <c r="J383" s="170"/>
      <c r="K383" s="170"/>
      <c r="L383" s="170"/>
      <c r="M383" s="170"/>
      <c r="N383" s="170"/>
      <c r="O383" s="170"/>
      <c r="P383" s="170"/>
      <c r="Q383" s="170"/>
      <c r="R383" s="170"/>
      <c r="S383" s="170"/>
    </row>
    <row r="384" spans="1:19" x14ac:dyDescent="0.2">
      <c r="A384" s="170"/>
      <c r="B384" s="540"/>
      <c r="C384" s="170"/>
      <c r="D384" s="170"/>
      <c r="E384" s="170"/>
      <c r="F384" s="170"/>
      <c r="G384" s="170"/>
      <c r="H384" s="170"/>
      <c r="I384" s="170"/>
      <c r="J384" s="170"/>
      <c r="K384" s="170"/>
      <c r="L384" s="170"/>
      <c r="M384" s="170"/>
      <c r="N384" s="170"/>
      <c r="O384" s="170"/>
      <c r="P384" s="170"/>
      <c r="Q384" s="170"/>
      <c r="R384" s="170"/>
      <c r="S384" s="170"/>
    </row>
    <row r="385" spans="1:19" x14ac:dyDescent="0.2">
      <c r="A385" s="170"/>
      <c r="B385" s="540"/>
      <c r="C385" s="170"/>
      <c r="D385" s="170"/>
      <c r="E385" s="170"/>
      <c r="F385" s="170"/>
      <c r="G385" s="170"/>
      <c r="H385" s="170"/>
      <c r="I385" s="170"/>
      <c r="J385" s="170"/>
      <c r="K385" s="170"/>
      <c r="L385" s="170"/>
      <c r="M385" s="170"/>
      <c r="N385" s="170"/>
      <c r="O385" s="170"/>
      <c r="P385" s="170"/>
      <c r="Q385" s="170"/>
      <c r="R385" s="170"/>
      <c r="S385" s="170"/>
    </row>
    <row r="386" spans="1:19" x14ac:dyDescent="0.2">
      <c r="A386" s="170"/>
      <c r="B386" s="540"/>
      <c r="C386" s="170"/>
      <c r="D386" s="170"/>
      <c r="E386" s="170"/>
      <c r="F386" s="170"/>
      <c r="G386" s="170"/>
      <c r="H386" s="170"/>
      <c r="I386" s="170"/>
      <c r="J386" s="170"/>
      <c r="K386" s="170"/>
      <c r="L386" s="170"/>
      <c r="M386" s="170"/>
      <c r="N386" s="170"/>
      <c r="O386" s="170"/>
      <c r="P386" s="170"/>
      <c r="Q386" s="170"/>
      <c r="R386" s="170"/>
      <c r="S386" s="170"/>
    </row>
    <row r="387" spans="1:19" x14ac:dyDescent="0.2">
      <c r="A387" s="170"/>
      <c r="B387" s="540"/>
      <c r="C387" s="170"/>
      <c r="D387" s="170"/>
      <c r="E387" s="170"/>
      <c r="F387" s="170"/>
      <c r="G387" s="170"/>
      <c r="H387" s="170"/>
      <c r="I387" s="170"/>
      <c r="J387" s="170"/>
      <c r="K387" s="170"/>
      <c r="L387" s="170"/>
      <c r="M387" s="170"/>
      <c r="N387" s="170"/>
      <c r="O387" s="170"/>
      <c r="P387" s="170"/>
      <c r="Q387" s="170"/>
      <c r="R387" s="170"/>
      <c r="S387" s="170"/>
    </row>
    <row r="388" spans="1:19" x14ac:dyDescent="0.2">
      <c r="A388" s="170"/>
      <c r="B388" s="540"/>
      <c r="C388" s="170"/>
      <c r="D388" s="170"/>
      <c r="E388" s="170"/>
      <c r="F388" s="170"/>
      <c r="G388" s="170"/>
      <c r="H388" s="170"/>
      <c r="I388" s="170"/>
      <c r="J388" s="170"/>
      <c r="K388" s="170"/>
      <c r="L388" s="170"/>
      <c r="M388" s="170"/>
      <c r="N388" s="170"/>
      <c r="O388" s="170"/>
      <c r="P388" s="170"/>
      <c r="Q388" s="170"/>
      <c r="R388" s="170"/>
      <c r="S388" s="170"/>
    </row>
    <row r="389" spans="1:19" x14ac:dyDescent="0.2">
      <c r="A389" s="170"/>
      <c r="B389" s="540"/>
      <c r="C389" s="170"/>
      <c r="D389" s="170"/>
      <c r="E389" s="170"/>
      <c r="F389" s="170"/>
      <c r="G389" s="170"/>
      <c r="H389" s="170"/>
      <c r="I389" s="170"/>
      <c r="J389" s="170"/>
      <c r="K389" s="170"/>
      <c r="L389" s="170"/>
      <c r="M389" s="170"/>
      <c r="N389" s="170"/>
      <c r="O389" s="170"/>
      <c r="P389" s="170"/>
      <c r="Q389" s="170"/>
      <c r="R389" s="170"/>
      <c r="S389" s="170"/>
    </row>
    <row r="390" spans="1:19" x14ac:dyDescent="0.2">
      <c r="A390" s="170"/>
      <c r="B390" s="540"/>
      <c r="C390" s="170"/>
      <c r="D390" s="170"/>
      <c r="E390" s="170"/>
      <c r="F390" s="170"/>
      <c r="G390" s="170"/>
      <c r="H390" s="170"/>
      <c r="I390" s="170"/>
      <c r="J390" s="170"/>
      <c r="K390" s="170"/>
      <c r="L390" s="170"/>
      <c r="M390" s="170"/>
      <c r="N390" s="170"/>
      <c r="O390" s="170"/>
      <c r="P390" s="170"/>
      <c r="Q390" s="170"/>
      <c r="R390" s="170"/>
      <c r="S390" s="170"/>
    </row>
    <row r="391" spans="1:19" x14ac:dyDescent="0.2">
      <c r="A391" s="170"/>
      <c r="B391" s="540"/>
      <c r="C391" s="170"/>
      <c r="D391" s="170"/>
      <c r="E391" s="170"/>
      <c r="F391" s="170"/>
      <c r="G391" s="170"/>
      <c r="H391" s="170"/>
      <c r="I391" s="170"/>
      <c r="J391" s="170"/>
      <c r="K391" s="170"/>
      <c r="L391" s="170"/>
      <c r="M391" s="170"/>
      <c r="N391" s="170"/>
      <c r="O391" s="170"/>
      <c r="P391" s="170"/>
      <c r="Q391" s="170"/>
      <c r="R391" s="170"/>
      <c r="S391" s="170"/>
    </row>
    <row r="392" spans="1:19" x14ac:dyDescent="0.2">
      <c r="A392" s="170"/>
      <c r="B392" s="540"/>
      <c r="C392" s="170"/>
      <c r="D392" s="170"/>
      <c r="E392" s="170"/>
      <c r="F392" s="170"/>
      <c r="G392" s="170"/>
      <c r="H392" s="170"/>
      <c r="I392" s="170"/>
      <c r="J392" s="170"/>
      <c r="K392" s="170"/>
      <c r="L392" s="170"/>
      <c r="M392" s="170"/>
      <c r="N392" s="170"/>
      <c r="O392" s="170"/>
      <c r="P392" s="170"/>
      <c r="Q392" s="170"/>
      <c r="R392" s="170"/>
      <c r="S392" s="170"/>
    </row>
    <row r="393" spans="1:19" x14ac:dyDescent="0.2">
      <c r="A393" s="170"/>
      <c r="B393" s="540"/>
      <c r="C393" s="170"/>
      <c r="D393" s="170"/>
      <c r="E393" s="170"/>
      <c r="F393" s="170"/>
      <c r="G393" s="170"/>
      <c r="H393" s="170"/>
      <c r="I393" s="170"/>
      <c r="J393" s="170"/>
      <c r="K393" s="170"/>
      <c r="L393" s="170"/>
      <c r="M393" s="170"/>
      <c r="N393" s="170"/>
      <c r="O393" s="170"/>
      <c r="P393" s="170"/>
      <c r="Q393" s="170"/>
      <c r="R393" s="170"/>
      <c r="S393" s="170"/>
    </row>
    <row r="394" spans="1:19" x14ac:dyDescent="0.2">
      <c r="A394" s="170"/>
      <c r="B394" s="540"/>
      <c r="C394" s="170"/>
      <c r="D394" s="170"/>
      <c r="E394" s="170"/>
      <c r="F394" s="170"/>
      <c r="G394" s="170"/>
      <c r="H394" s="170"/>
      <c r="I394" s="170"/>
      <c r="J394" s="170"/>
      <c r="K394" s="170"/>
      <c r="L394" s="170"/>
      <c r="M394" s="170"/>
      <c r="N394" s="170"/>
      <c r="O394" s="170"/>
      <c r="P394" s="170"/>
      <c r="Q394" s="170"/>
      <c r="R394" s="170"/>
      <c r="S394" s="170"/>
    </row>
    <row r="395" spans="1:19" x14ac:dyDescent="0.2">
      <c r="A395" s="170"/>
      <c r="B395" s="540"/>
      <c r="C395" s="170"/>
      <c r="D395" s="170"/>
      <c r="E395" s="170"/>
      <c r="F395" s="170"/>
      <c r="G395" s="170"/>
      <c r="H395" s="170"/>
      <c r="I395" s="170"/>
      <c r="J395" s="170"/>
      <c r="K395" s="170"/>
      <c r="L395" s="170"/>
      <c r="M395" s="170"/>
      <c r="N395" s="170"/>
      <c r="O395" s="170"/>
      <c r="P395" s="170"/>
      <c r="Q395" s="170"/>
      <c r="R395" s="170"/>
      <c r="S395" s="170"/>
    </row>
    <row r="396" spans="1:19" x14ac:dyDescent="0.2">
      <c r="A396" s="170"/>
      <c r="B396" s="540"/>
      <c r="C396" s="170"/>
      <c r="D396" s="170"/>
      <c r="E396" s="170"/>
      <c r="F396" s="170"/>
      <c r="G396" s="170"/>
      <c r="H396" s="170"/>
      <c r="I396" s="170"/>
      <c r="J396" s="170"/>
      <c r="K396" s="170"/>
      <c r="L396" s="170"/>
      <c r="M396" s="170"/>
      <c r="N396" s="170"/>
      <c r="O396" s="170"/>
      <c r="P396" s="170"/>
      <c r="Q396" s="170"/>
      <c r="R396" s="170"/>
      <c r="S396" s="170"/>
    </row>
    <row r="397" spans="1:19" x14ac:dyDescent="0.2">
      <c r="A397" s="170"/>
      <c r="B397" s="540"/>
      <c r="C397" s="170"/>
      <c r="D397" s="170"/>
      <c r="E397" s="170"/>
      <c r="F397" s="170"/>
      <c r="G397" s="170"/>
      <c r="H397" s="170"/>
      <c r="I397" s="170"/>
      <c r="J397" s="170"/>
      <c r="K397" s="170"/>
      <c r="L397" s="170"/>
      <c r="M397" s="170"/>
      <c r="N397" s="170"/>
      <c r="O397" s="170"/>
      <c r="P397" s="170"/>
      <c r="Q397" s="170"/>
      <c r="R397" s="170"/>
      <c r="S397" s="170"/>
    </row>
    <row r="398" spans="1:19" x14ac:dyDescent="0.2">
      <c r="A398" s="170"/>
      <c r="B398" s="540"/>
      <c r="C398" s="170"/>
      <c r="D398" s="170"/>
      <c r="E398" s="170"/>
      <c r="F398" s="170"/>
      <c r="G398" s="170"/>
      <c r="H398" s="170"/>
      <c r="I398" s="170"/>
      <c r="J398" s="170"/>
      <c r="K398" s="170"/>
      <c r="L398" s="170"/>
      <c r="M398" s="170"/>
      <c r="N398" s="170"/>
      <c r="O398" s="170"/>
      <c r="P398" s="170"/>
      <c r="Q398" s="170"/>
      <c r="R398" s="170"/>
      <c r="S398" s="170"/>
    </row>
    <row r="399" spans="1:19" x14ac:dyDescent="0.2">
      <c r="A399" s="170"/>
      <c r="B399" s="540"/>
      <c r="C399" s="170"/>
      <c r="D399" s="170"/>
      <c r="E399" s="170"/>
      <c r="F399" s="170"/>
      <c r="G399" s="170"/>
      <c r="H399" s="170"/>
      <c r="I399" s="170"/>
      <c r="J399" s="170"/>
      <c r="K399" s="170"/>
      <c r="L399" s="170"/>
      <c r="M399" s="170"/>
      <c r="N399" s="170"/>
      <c r="O399" s="170"/>
      <c r="P399" s="170"/>
      <c r="Q399" s="170"/>
      <c r="R399" s="170"/>
      <c r="S399" s="170"/>
    </row>
    <row r="400" spans="1:19" x14ac:dyDescent="0.2">
      <c r="A400" s="170"/>
      <c r="B400" s="540"/>
      <c r="C400" s="170"/>
      <c r="D400" s="170"/>
      <c r="E400" s="170"/>
      <c r="F400" s="170"/>
      <c r="G400" s="170"/>
      <c r="H400" s="170"/>
      <c r="I400" s="170"/>
      <c r="J400" s="170"/>
      <c r="K400" s="170"/>
      <c r="L400" s="170"/>
      <c r="M400" s="170"/>
      <c r="N400" s="170"/>
      <c r="O400" s="170"/>
      <c r="P400" s="170"/>
      <c r="Q400" s="170"/>
      <c r="R400" s="170"/>
      <c r="S400" s="170"/>
    </row>
    <row r="401" spans="1:19" x14ac:dyDescent="0.2">
      <c r="A401" s="170"/>
      <c r="B401" s="540"/>
      <c r="C401" s="170"/>
      <c r="D401" s="170"/>
      <c r="E401" s="170"/>
      <c r="F401" s="170"/>
      <c r="G401" s="170"/>
      <c r="H401" s="170"/>
      <c r="I401" s="170"/>
      <c r="J401" s="170"/>
      <c r="K401" s="170"/>
      <c r="L401" s="170"/>
      <c r="M401" s="170"/>
      <c r="N401" s="170"/>
      <c r="O401" s="170"/>
      <c r="P401" s="170"/>
      <c r="Q401" s="170"/>
      <c r="R401" s="170"/>
      <c r="S401" s="170"/>
    </row>
    <row r="402" spans="1:19" x14ac:dyDescent="0.2">
      <c r="A402" s="170"/>
      <c r="B402" s="540"/>
      <c r="C402" s="170"/>
      <c r="D402" s="170"/>
      <c r="E402" s="170"/>
      <c r="F402" s="170"/>
      <c r="G402" s="170"/>
      <c r="H402" s="170"/>
      <c r="I402" s="170"/>
      <c r="J402" s="170"/>
      <c r="K402" s="170"/>
      <c r="L402" s="170"/>
      <c r="M402" s="170"/>
      <c r="N402" s="170"/>
      <c r="O402" s="170"/>
      <c r="P402" s="170"/>
      <c r="Q402" s="170"/>
      <c r="R402" s="170"/>
      <c r="S402" s="170"/>
    </row>
    <row r="403" spans="1:19" x14ac:dyDescent="0.2">
      <c r="A403" s="170"/>
      <c r="B403" s="540"/>
      <c r="C403" s="170"/>
      <c r="D403" s="170"/>
      <c r="E403" s="170"/>
      <c r="F403" s="170"/>
      <c r="G403" s="170"/>
      <c r="H403" s="170"/>
      <c r="I403" s="170"/>
      <c r="J403" s="170"/>
      <c r="K403" s="170"/>
      <c r="L403" s="170"/>
      <c r="M403" s="170"/>
      <c r="N403" s="170"/>
      <c r="O403" s="170"/>
      <c r="P403" s="170"/>
      <c r="Q403" s="170"/>
      <c r="R403" s="170"/>
      <c r="S403" s="170"/>
    </row>
    <row r="404" spans="1:19" x14ac:dyDescent="0.2">
      <c r="A404" s="170"/>
      <c r="B404" s="540"/>
      <c r="C404" s="170"/>
      <c r="D404" s="170"/>
      <c r="E404" s="170"/>
      <c r="F404" s="170"/>
      <c r="G404" s="170"/>
      <c r="H404" s="170"/>
      <c r="I404" s="170"/>
      <c r="J404" s="170"/>
      <c r="K404" s="170"/>
      <c r="L404" s="170"/>
      <c r="M404" s="170"/>
      <c r="N404" s="170"/>
      <c r="O404" s="170"/>
      <c r="P404" s="170"/>
      <c r="Q404" s="170"/>
      <c r="R404" s="170"/>
      <c r="S404" s="170"/>
    </row>
    <row r="405" spans="1:19" x14ac:dyDescent="0.2">
      <c r="A405" s="170"/>
      <c r="B405" s="540"/>
      <c r="C405" s="170"/>
      <c r="D405" s="170"/>
      <c r="E405" s="170"/>
      <c r="F405" s="170"/>
      <c r="G405" s="170"/>
      <c r="H405" s="170"/>
      <c r="I405" s="170"/>
      <c r="J405" s="170"/>
      <c r="K405" s="170"/>
      <c r="L405" s="170"/>
      <c r="M405" s="170"/>
      <c r="N405" s="170"/>
      <c r="O405" s="170"/>
      <c r="P405" s="170"/>
      <c r="Q405" s="170"/>
      <c r="R405" s="170"/>
      <c r="S405" s="170"/>
    </row>
    <row r="406" spans="1:19" x14ac:dyDescent="0.2">
      <c r="A406" s="170"/>
      <c r="B406" s="540"/>
      <c r="C406" s="170"/>
      <c r="D406" s="170"/>
      <c r="E406" s="170"/>
      <c r="F406" s="170"/>
      <c r="G406" s="170"/>
      <c r="H406" s="170"/>
      <c r="I406" s="170"/>
      <c r="J406" s="170"/>
      <c r="K406" s="170"/>
      <c r="L406" s="170"/>
      <c r="M406" s="170"/>
      <c r="N406" s="170"/>
      <c r="O406" s="170"/>
      <c r="P406" s="170"/>
      <c r="Q406" s="170"/>
      <c r="R406" s="170"/>
      <c r="S406" s="170"/>
    </row>
    <row r="407" spans="1:19" x14ac:dyDescent="0.2">
      <c r="A407" s="170"/>
      <c r="B407" s="540"/>
      <c r="C407" s="170"/>
      <c r="D407" s="170"/>
      <c r="E407" s="170"/>
      <c r="F407" s="170"/>
      <c r="G407" s="170"/>
      <c r="H407" s="170"/>
      <c r="I407" s="170"/>
      <c r="J407" s="170"/>
      <c r="K407" s="170"/>
      <c r="L407" s="170"/>
      <c r="M407" s="170"/>
      <c r="N407" s="170"/>
      <c r="O407" s="170"/>
      <c r="P407" s="170"/>
      <c r="Q407" s="170"/>
      <c r="R407" s="170"/>
      <c r="S407" s="170"/>
    </row>
    <row r="408" spans="1:19" x14ac:dyDescent="0.2">
      <c r="A408" s="170"/>
      <c r="B408" s="540"/>
      <c r="C408" s="170"/>
      <c r="D408" s="170"/>
      <c r="E408" s="170"/>
      <c r="F408" s="170"/>
      <c r="G408" s="170"/>
      <c r="H408" s="170"/>
      <c r="I408" s="170"/>
      <c r="J408" s="170"/>
      <c r="K408" s="170"/>
      <c r="L408" s="170"/>
      <c r="M408" s="170"/>
      <c r="N408" s="170"/>
      <c r="O408" s="170"/>
      <c r="P408" s="170"/>
      <c r="Q408" s="170"/>
      <c r="R408" s="170"/>
      <c r="S408" s="170"/>
    </row>
    <row r="409" spans="1:19" x14ac:dyDescent="0.2">
      <c r="A409" s="170"/>
      <c r="B409" s="540"/>
      <c r="C409" s="170"/>
      <c r="D409" s="170"/>
      <c r="E409" s="170"/>
      <c r="F409" s="170"/>
      <c r="G409" s="170"/>
      <c r="H409" s="170"/>
      <c r="I409" s="170"/>
      <c r="J409" s="170"/>
      <c r="K409" s="170"/>
      <c r="L409" s="170"/>
      <c r="M409" s="170"/>
      <c r="N409" s="170"/>
      <c r="O409" s="170"/>
      <c r="P409" s="170"/>
      <c r="Q409" s="170"/>
      <c r="R409" s="170"/>
      <c r="S409" s="170"/>
    </row>
    <row r="410" spans="1:19" x14ac:dyDescent="0.2">
      <c r="A410" s="170"/>
      <c r="B410" s="540"/>
      <c r="C410" s="170"/>
      <c r="D410" s="170"/>
      <c r="E410" s="170"/>
      <c r="F410" s="170"/>
      <c r="G410" s="170"/>
      <c r="H410" s="170"/>
      <c r="I410" s="170"/>
      <c r="J410" s="170"/>
      <c r="K410" s="170"/>
      <c r="L410" s="170"/>
      <c r="M410" s="170"/>
      <c r="N410" s="170"/>
      <c r="O410" s="170"/>
      <c r="P410" s="170"/>
      <c r="Q410" s="170"/>
      <c r="R410" s="170"/>
      <c r="S410" s="170"/>
    </row>
    <row r="411" spans="1:19" x14ac:dyDescent="0.2">
      <c r="A411" s="170"/>
      <c r="B411" s="540"/>
      <c r="C411" s="170"/>
      <c r="D411" s="170"/>
      <c r="E411" s="170"/>
      <c r="F411" s="170"/>
      <c r="G411" s="170"/>
      <c r="H411" s="170"/>
      <c r="I411" s="170"/>
      <c r="J411" s="170"/>
      <c r="K411" s="170"/>
      <c r="L411" s="170"/>
      <c r="M411" s="170"/>
      <c r="N411" s="170"/>
      <c r="O411" s="170"/>
      <c r="P411" s="170"/>
      <c r="Q411" s="170"/>
      <c r="R411" s="170"/>
      <c r="S411" s="170"/>
    </row>
    <row r="412" spans="1:19" x14ac:dyDescent="0.2">
      <c r="A412" s="170"/>
      <c r="B412" s="540"/>
      <c r="C412" s="170"/>
      <c r="D412" s="170"/>
      <c r="E412" s="170"/>
      <c r="F412" s="170"/>
      <c r="G412" s="170"/>
      <c r="H412" s="170"/>
      <c r="I412" s="170"/>
      <c r="J412" s="170"/>
      <c r="K412" s="170"/>
      <c r="L412" s="170"/>
      <c r="M412" s="170"/>
      <c r="N412" s="170"/>
      <c r="O412" s="170"/>
      <c r="P412" s="170"/>
      <c r="Q412" s="170"/>
      <c r="R412" s="170"/>
      <c r="S412" s="170"/>
    </row>
    <row r="413" spans="1:19" x14ac:dyDescent="0.2">
      <c r="A413" s="170"/>
      <c r="B413" s="540"/>
      <c r="C413" s="170"/>
      <c r="D413" s="170"/>
      <c r="E413" s="170"/>
      <c r="F413" s="170"/>
      <c r="G413" s="170"/>
      <c r="H413" s="170"/>
      <c r="I413" s="170"/>
      <c r="J413" s="170"/>
      <c r="K413" s="170"/>
      <c r="L413" s="170"/>
      <c r="M413" s="170"/>
      <c r="N413" s="170"/>
      <c r="O413" s="170"/>
      <c r="P413" s="170"/>
      <c r="Q413" s="170"/>
      <c r="R413" s="170"/>
      <c r="S413" s="170"/>
    </row>
    <row r="414" spans="1:19" x14ac:dyDescent="0.2">
      <c r="A414" s="170"/>
      <c r="B414" s="540"/>
      <c r="C414" s="170"/>
      <c r="D414" s="170"/>
      <c r="E414" s="170"/>
      <c r="F414" s="170"/>
      <c r="G414" s="170"/>
      <c r="H414" s="170"/>
      <c r="I414" s="170"/>
      <c r="J414" s="170"/>
      <c r="K414" s="170"/>
      <c r="L414" s="170"/>
      <c r="M414" s="170"/>
      <c r="N414" s="170"/>
      <c r="O414" s="170"/>
      <c r="P414" s="170"/>
      <c r="Q414" s="170"/>
      <c r="R414" s="170"/>
      <c r="S414" s="170"/>
    </row>
    <row r="415" spans="1:19" x14ac:dyDescent="0.2">
      <c r="A415" s="170"/>
      <c r="B415" s="540"/>
      <c r="C415" s="170"/>
      <c r="D415" s="170"/>
      <c r="E415" s="170"/>
      <c r="F415" s="170"/>
      <c r="G415" s="170"/>
      <c r="H415" s="170"/>
      <c r="I415" s="170"/>
      <c r="J415" s="170"/>
      <c r="K415" s="170"/>
      <c r="L415" s="170"/>
      <c r="M415" s="170"/>
      <c r="N415" s="170"/>
      <c r="O415" s="170"/>
      <c r="P415" s="170"/>
      <c r="Q415" s="170"/>
      <c r="R415" s="170"/>
      <c r="S415" s="170"/>
    </row>
    <row r="416" spans="1:19" x14ac:dyDescent="0.2">
      <c r="A416" s="170"/>
      <c r="B416" s="540"/>
      <c r="C416" s="170"/>
      <c r="D416" s="170"/>
      <c r="E416" s="170"/>
      <c r="F416" s="170"/>
      <c r="G416" s="170"/>
      <c r="H416" s="170"/>
      <c r="I416" s="170"/>
      <c r="J416" s="170"/>
      <c r="K416" s="170"/>
      <c r="L416" s="170"/>
      <c r="M416" s="170"/>
      <c r="N416" s="170"/>
      <c r="O416" s="170"/>
      <c r="P416" s="170"/>
      <c r="Q416" s="170"/>
      <c r="R416" s="170"/>
      <c r="S416" s="170"/>
    </row>
    <row r="417" spans="1:19" x14ac:dyDescent="0.2">
      <c r="A417" s="170"/>
      <c r="B417" s="540"/>
      <c r="C417" s="170"/>
      <c r="D417" s="170"/>
      <c r="E417" s="170"/>
      <c r="F417" s="170"/>
      <c r="G417" s="170"/>
      <c r="H417" s="170"/>
      <c r="I417" s="170"/>
      <c r="J417" s="170"/>
      <c r="K417" s="170"/>
      <c r="L417" s="170"/>
      <c r="M417" s="170"/>
      <c r="N417" s="170"/>
      <c r="O417" s="170"/>
      <c r="P417" s="170"/>
      <c r="Q417" s="170"/>
      <c r="R417" s="170"/>
      <c r="S417" s="170"/>
    </row>
    <row r="418" spans="1:19" x14ac:dyDescent="0.2">
      <c r="A418" s="170"/>
      <c r="B418" s="540"/>
      <c r="C418" s="170"/>
      <c r="D418" s="170"/>
      <c r="E418" s="170"/>
      <c r="F418" s="170"/>
      <c r="G418" s="170"/>
      <c r="H418" s="170"/>
      <c r="I418" s="170"/>
      <c r="J418" s="170"/>
      <c r="K418" s="170"/>
      <c r="L418" s="170"/>
      <c r="M418" s="170"/>
      <c r="N418" s="170"/>
      <c r="O418" s="170"/>
      <c r="P418" s="170"/>
      <c r="Q418" s="170"/>
      <c r="R418" s="170"/>
      <c r="S418" s="170"/>
    </row>
    <row r="419" spans="1:19" x14ac:dyDescent="0.2">
      <c r="A419" s="170"/>
      <c r="B419" s="540"/>
      <c r="C419" s="170"/>
      <c r="D419" s="170"/>
      <c r="E419" s="170"/>
      <c r="F419" s="170"/>
      <c r="G419" s="170"/>
      <c r="H419" s="170"/>
      <c r="I419" s="170"/>
      <c r="J419" s="170"/>
      <c r="K419" s="170"/>
      <c r="L419" s="170"/>
      <c r="M419" s="170"/>
      <c r="N419" s="170"/>
      <c r="O419" s="170"/>
      <c r="P419" s="170"/>
      <c r="Q419" s="170"/>
      <c r="R419" s="170"/>
      <c r="S419" s="170"/>
    </row>
    <row r="420" spans="1:19" x14ac:dyDescent="0.2">
      <c r="A420" s="170"/>
      <c r="B420" s="540"/>
      <c r="C420" s="170"/>
      <c r="D420" s="170"/>
      <c r="E420" s="170"/>
      <c r="F420" s="170"/>
      <c r="G420" s="170"/>
      <c r="H420" s="170"/>
      <c r="I420" s="170"/>
      <c r="J420" s="170"/>
      <c r="K420" s="170"/>
      <c r="L420" s="170"/>
      <c r="M420" s="170"/>
      <c r="N420" s="170"/>
      <c r="O420" s="170"/>
      <c r="P420" s="170"/>
      <c r="Q420" s="170"/>
      <c r="R420" s="170"/>
      <c r="S420" s="170"/>
    </row>
    <row r="421" spans="1:19" x14ac:dyDescent="0.2">
      <c r="A421" s="170"/>
      <c r="B421" s="540"/>
      <c r="C421" s="170"/>
      <c r="D421" s="170"/>
      <c r="E421" s="170"/>
      <c r="F421" s="170"/>
      <c r="G421" s="170"/>
      <c r="H421" s="170"/>
      <c r="I421" s="170"/>
      <c r="J421" s="170"/>
      <c r="K421" s="170"/>
      <c r="L421" s="170"/>
      <c r="M421" s="170"/>
      <c r="N421" s="170"/>
      <c r="O421" s="170"/>
      <c r="P421" s="170"/>
      <c r="Q421" s="170"/>
      <c r="R421" s="170"/>
      <c r="S421" s="170"/>
    </row>
    <row r="422" spans="1:19" x14ac:dyDescent="0.2">
      <c r="A422" s="170"/>
      <c r="B422" s="540"/>
      <c r="C422" s="170"/>
      <c r="D422" s="170"/>
      <c r="E422" s="170"/>
      <c r="F422" s="170"/>
      <c r="G422" s="170"/>
      <c r="H422" s="170"/>
      <c r="I422" s="170"/>
      <c r="J422" s="170"/>
      <c r="K422" s="170"/>
      <c r="L422" s="170"/>
      <c r="M422" s="170"/>
      <c r="N422" s="170"/>
      <c r="O422" s="170"/>
      <c r="P422" s="170"/>
      <c r="Q422" s="170"/>
      <c r="R422" s="170"/>
      <c r="S422" s="170"/>
    </row>
    <row r="423" spans="1:19" x14ac:dyDescent="0.2">
      <c r="A423" s="170"/>
      <c r="B423" s="540"/>
      <c r="C423" s="170"/>
      <c r="D423" s="170"/>
      <c r="E423" s="170"/>
      <c r="F423" s="170"/>
      <c r="G423" s="170"/>
      <c r="H423" s="170"/>
      <c r="I423" s="170"/>
      <c r="J423" s="170"/>
      <c r="K423" s="170"/>
      <c r="L423" s="170"/>
      <c r="M423" s="170"/>
      <c r="N423" s="170"/>
      <c r="O423" s="170"/>
      <c r="P423" s="170"/>
      <c r="Q423" s="170"/>
      <c r="R423" s="170"/>
      <c r="S423" s="170"/>
    </row>
    <row r="424" spans="1:19" x14ac:dyDescent="0.2">
      <c r="A424" s="170"/>
      <c r="B424" s="540"/>
      <c r="C424" s="170"/>
      <c r="D424" s="170"/>
      <c r="E424" s="170"/>
      <c r="F424" s="170"/>
      <c r="G424" s="170"/>
      <c r="H424" s="170"/>
      <c r="I424" s="170"/>
      <c r="J424" s="170"/>
      <c r="K424" s="170"/>
      <c r="L424" s="170"/>
      <c r="M424" s="170"/>
      <c r="N424" s="170"/>
      <c r="O424" s="170"/>
      <c r="P424" s="170"/>
      <c r="Q424" s="170"/>
      <c r="R424" s="170"/>
      <c r="S424" s="170"/>
    </row>
    <row r="425" spans="1:19" x14ac:dyDescent="0.2">
      <c r="A425" s="170"/>
      <c r="B425" s="540"/>
      <c r="C425" s="170"/>
      <c r="D425" s="170"/>
      <c r="E425" s="170"/>
      <c r="F425" s="170"/>
      <c r="G425" s="170"/>
      <c r="H425" s="170"/>
      <c r="I425" s="170"/>
      <c r="J425" s="170"/>
      <c r="K425" s="170"/>
      <c r="L425" s="170"/>
      <c r="M425" s="170"/>
      <c r="N425" s="170"/>
      <c r="O425" s="170"/>
      <c r="P425" s="170"/>
      <c r="Q425" s="170"/>
      <c r="R425" s="170"/>
      <c r="S425" s="170"/>
    </row>
    <row r="426" spans="1:19" x14ac:dyDescent="0.2">
      <c r="A426" s="170"/>
      <c r="B426" s="540"/>
      <c r="C426" s="170"/>
      <c r="D426" s="170"/>
      <c r="E426" s="170"/>
      <c r="F426" s="170"/>
      <c r="G426" s="170"/>
      <c r="H426" s="170"/>
      <c r="I426" s="170"/>
      <c r="J426" s="170"/>
      <c r="K426" s="170"/>
      <c r="L426" s="170"/>
      <c r="M426" s="170"/>
      <c r="N426" s="170"/>
      <c r="O426" s="170"/>
      <c r="P426" s="170"/>
      <c r="Q426" s="170"/>
      <c r="R426" s="170"/>
      <c r="S426" s="170"/>
    </row>
    <row r="427" spans="1:19" x14ac:dyDescent="0.2">
      <c r="A427" s="170"/>
      <c r="B427" s="540"/>
      <c r="C427" s="170"/>
      <c r="D427" s="170"/>
      <c r="E427" s="170"/>
      <c r="F427" s="170"/>
      <c r="G427" s="170"/>
      <c r="H427" s="170"/>
      <c r="I427" s="170"/>
      <c r="J427" s="170"/>
      <c r="K427" s="170"/>
      <c r="L427" s="170"/>
      <c r="M427" s="170"/>
      <c r="N427" s="170"/>
      <c r="O427" s="170"/>
      <c r="P427" s="170"/>
      <c r="Q427" s="170"/>
      <c r="R427" s="170"/>
      <c r="S427" s="170"/>
    </row>
    <row r="428" spans="1:19" x14ac:dyDescent="0.2">
      <c r="A428" s="170"/>
      <c r="B428" s="540"/>
      <c r="C428" s="170"/>
      <c r="D428" s="170"/>
      <c r="E428" s="170"/>
      <c r="F428" s="170"/>
      <c r="G428" s="170"/>
      <c r="H428" s="170"/>
      <c r="I428" s="170"/>
      <c r="J428" s="170"/>
      <c r="K428" s="170"/>
      <c r="L428" s="170"/>
      <c r="M428" s="170"/>
      <c r="N428" s="170"/>
      <c r="O428" s="170"/>
      <c r="P428" s="170"/>
      <c r="Q428" s="170"/>
      <c r="R428" s="170"/>
      <c r="S428" s="170"/>
    </row>
    <row r="429" spans="1:19" x14ac:dyDescent="0.2">
      <c r="A429" s="170"/>
      <c r="B429" s="540"/>
      <c r="C429" s="170"/>
      <c r="D429" s="170"/>
      <c r="E429" s="170"/>
      <c r="F429" s="170"/>
      <c r="G429" s="170"/>
      <c r="H429" s="170"/>
      <c r="I429" s="170"/>
      <c r="J429" s="170"/>
      <c r="K429" s="170"/>
      <c r="L429" s="170"/>
      <c r="M429" s="170"/>
      <c r="N429" s="170"/>
      <c r="O429" s="170"/>
      <c r="P429" s="170"/>
      <c r="Q429" s="170"/>
      <c r="R429" s="170"/>
      <c r="S429" s="170"/>
    </row>
    <row r="430" spans="1:19" x14ac:dyDescent="0.2">
      <c r="A430" s="170"/>
      <c r="B430" s="540"/>
      <c r="C430" s="170"/>
      <c r="D430" s="170"/>
      <c r="E430" s="170"/>
      <c r="F430" s="170"/>
      <c r="G430" s="170"/>
      <c r="H430" s="170"/>
      <c r="I430" s="170"/>
      <c r="J430" s="170"/>
      <c r="K430" s="170"/>
      <c r="L430" s="170"/>
      <c r="M430" s="170"/>
      <c r="N430" s="170"/>
      <c r="O430" s="170"/>
      <c r="P430" s="170"/>
      <c r="Q430" s="170"/>
      <c r="R430" s="170"/>
      <c r="S430" s="170"/>
    </row>
    <row r="431" spans="1:19" x14ac:dyDescent="0.2">
      <c r="A431" s="170"/>
      <c r="B431" s="540"/>
      <c r="C431" s="170"/>
      <c r="D431" s="170"/>
      <c r="E431" s="170"/>
      <c r="F431" s="170"/>
      <c r="G431" s="170"/>
      <c r="H431" s="170"/>
      <c r="I431" s="170"/>
      <c r="J431" s="170"/>
      <c r="K431" s="170"/>
      <c r="L431" s="170"/>
      <c r="M431" s="170"/>
      <c r="N431" s="170"/>
      <c r="O431" s="170"/>
      <c r="P431" s="170"/>
      <c r="Q431" s="170"/>
      <c r="R431" s="170"/>
      <c r="S431" s="170"/>
    </row>
    <row r="432" spans="1:19" x14ac:dyDescent="0.2">
      <c r="A432" s="170"/>
      <c r="B432" s="540"/>
      <c r="C432" s="170"/>
      <c r="D432" s="170"/>
      <c r="E432" s="170"/>
      <c r="F432" s="170"/>
      <c r="G432" s="170"/>
      <c r="H432" s="170"/>
      <c r="I432" s="170"/>
      <c r="J432" s="170"/>
      <c r="K432" s="170"/>
      <c r="L432" s="170"/>
      <c r="M432" s="170"/>
      <c r="N432" s="170"/>
      <c r="O432" s="170"/>
      <c r="P432" s="170"/>
      <c r="Q432" s="170"/>
      <c r="R432" s="170"/>
      <c r="S432" s="170"/>
    </row>
    <row r="433" spans="1:19" x14ac:dyDescent="0.2">
      <c r="A433" s="170"/>
      <c r="B433" s="540"/>
      <c r="C433" s="170"/>
      <c r="D433" s="170"/>
      <c r="E433" s="170"/>
      <c r="F433" s="170"/>
      <c r="G433" s="170"/>
      <c r="H433" s="170"/>
      <c r="I433" s="170"/>
      <c r="J433" s="170"/>
      <c r="K433" s="170"/>
      <c r="L433" s="170"/>
      <c r="M433" s="170"/>
      <c r="N433" s="170"/>
      <c r="O433" s="170"/>
      <c r="P433" s="170"/>
      <c r="Q433" s="170"/>
      <c r="R433" s="170"/>
      <c r="S433" s="170"/>
    </row>
    <row r="434" spans="1:19" x14ac:dyDescent="0.2">
      <c r="A434" s="170"/>
      <c r="B434" s="540"/>
      <c r="C434" s="170"/>
      <c r="D434" s="170"/>
      <c r="E434" s="170"/>
      <c r="F434" s="170"/>
      <c r="G434" s="170"/>
      <c r="H434" s="170"/>
      <c r="I434" s="170"/>
      <c r="J434" s="170"/>
      <c r="K434" s="170"/>
      <c r="L434" s="170"/>
      <c r="M434" s="170"/>
      <c r="N434" s="170"/>
      <c r="O434" s="170"/>
      <c r="P434" s="170"/>
      <c r="Q434" s="170"/>
      <c r="R434" s="170"/>
      <c r="S434" s="170"/>
    </row>
    <row r="435" spans="1:19" x14ac:dyDescent="0.2">
      <c r="A435" s="170"/>
      <c r="B435" s="540"/>
      <c r="C435" s="170"/>
      <c r="D435" s="170"/>
      <c r="E435" s="170"/>
      <c r="F435" s="170"/>
      <c r="G435" s="170"/>
      <c r="H435" s="170"/>
      <c r="I435" s="170"/>
      <c r="J435" s="170"/>
      <c r="K435" s="170"/>
      <c r="L435" s="170"/>
      <c r="M435" s="170"/>
      <c r="N435" s="170"/>
      <c r="O435" s="170"/>
      <c r="P435" s="170"/>
      <c r="Q435" s="170"/>
      <c r="R435" s="170"/>
      <c r="S435" s="170"/>
    </row>
    <row r="436" spans="1:19" x14ac:dyDescent="0.2">
      <c r="A436" s="170"/>
      <c r="B436" s="540"/>
      <c r="C436" s="170"/>
      <c r="D436" s="170"/>
      <c r="E436" s="170"/>
      <c r="F436" s="170"/>
      <c r="G436" s="170"/>
      <c r="H436" s="170"/>
      <c r="I436" s="170"/>
      <c r="J436" s="170"/>
      <c r="K436" s="170"/>
      <c r="L436" s="170"/>
      <c r="M436" s="170"/>
      <c r="N436" s="170"/>
      <c r="O436" s="170"/>
      <c r="P436" s="170"/>
      <c r="Q436" s="170"/>
      <c r="R436" s="170"/>
      <c r="S436" s="170"/>
    </row>
    <row r="437" spans="1:19" x14ac:dyDescent="0.2">
      <c r="A437" s="170"/>
      <c r="B437" s="540"/>
      <c r="C437" s="170"/>
      <c r="D437" s="170"/>
      <c r="E437" s="170"/>
      <c r="F437" s="170"/>
      <c r="G437" s="170"/>
      <c r="H437" s="170"/>
      <c r="I437" s="170"/>
      <c r="J437" s="170"/>
      <c r="K437" s="170"/>
      <c r="L437" s="170"/>
      <c r="M437" s="170"/>
      <c r="N437" s="170"/>
      <c r="O437" s="170"/>
      <c r="P437" s="170"/>
      <c r="Q437" s="170"/>
      <c r="R437" s="170"/>
      <c r="S437" s="170"/>
    </row>
    <row r="438" spans="1:19" x14ac:dyDescent="0.2">
      <c r="A438" s="170"/>
      <c r="B438" s="540"/>
      <c r="C438" s="170"/>
      <c r="D438" s="170"/>
      <c r="E438" s="170"/>
      <c r="F438" s="170"/>
      <c r="G438" s="170"/>
      <c r="H438" s="170"/>
      <c r="I438" s="170"/>
      <c r="J438" s="170"/>
      <c r="K438" s="170"/>
      <c r="L438" s="170"/>
      <c r="M438" s="170"/>
      <c r="N438" s="170"/>
      <c r="O438" s="170"/>
      <c r="P438" s="170"/>
      <c r="Q438" s="170"/>
      <c r="R438" s="170"/>
      <c r="S438" s="170"/>
    </row>
    <row r="439" spans="1:19" x14ac:dyDescent="0.2">
      <c r="A439" s="170"/>
      <c r="B439" s="540"/>
      <c r="C439" s="170"/>
      <c r="D439" s="170"/>
      <c r="E439" s="170"/>
      <c r="F439" s="170"/>
      <c r="G439" s="170"/>
      <c r="H439" s="170"/>
      <c r="I439" s="170"/>
      <c r="J439" s="170"/>
      <c r="K439" s="170"/>
      <c r="L439" s="170"/>
      <c r="M439" s="170"/>
      <c r="N439" s="170"/>
      <c r="O439" s="170"/>
      <c r="P439" s="170"/>
      <c r="Q439" s="170"/>
      <c r="R439" s="170"/>
      <c r="S439" s="170"/>
    </row>
    <row r="440" spans="1:19" x14ac:dyDescent="0.2">
      <c r="A440" s="170"/>
      <c r="B440" s="540"/>
      <c r="C440" s="170"/>
      <c r="D440" s="170"/>
      <c r="E440" s="170"/>
      <c r="F440" s="170"/>
      <c r="G440" s="170"/>
      <c r="H440" s="170"/>
      <c r="I440" s="170"/>
      <c r="J440" s="170"/>
      <c r="K440" s="170"/>
      <c r="L440" s="170"/>
      <c r="M440" s="170"/>
      <c r="N440" s="170"/>
      <c r="O440" s="170"/>
      <c r="P440" s="170"/>
      <c r="Q440" s="170"/>
      <c r="R440" s="170"/>
      <c r="S440" s="170"/>
    </row>
    <row r="441" spans="1:19" x14ac:dyDescent="0.2">
      <c r="A441" s="170"/>
      <c r="B441" s="540"/>
      <c r="C441" s="170"/>
      <c r="D441" s="170"/>
      <c r="E441" s="170"/>
      <c r="F441" s="170"/>
      <c r="G441" s="170"/>
      <c r="H441" s="170"/>
      <c r="I441" s="170"/>
      <c r="J441" s="170"/>
      <c r="K441" s="170"/>
      <c r="L441" s="170"/>
      <c r="M441" s="170"/>
      <c r="N441" s="170"/>
      <c r="O441" s="170"/>
      <c r="P441" s="170"/>
      <c r="Q441" s="170"/>
      <c r="R441" s="170"/>
      <c r="S441" s="170"/>
    </row>
    <row r="442" spans="1:19" x14ac:dyDescent="0.2">
      <c r="A442" s="170"/>
      <c r="B442" s="540"/>
      <c r="C442" s="170"/>
      <c r="D442" s="170"/>
      <c r="E442" s="170"/>
      <c r="F442" s="170"/>
      <c r="G442" s="170"/>
      <c r="H442" s="170"/>
      <c r="I442" s="170"/>
      <c r="J442" s="170"/>
      <c r="K442" s="170"/>
      <c r="L442" s="170"/>
      <c r="M442" s="170"/>
      <c r="N442" s="170"/>
      <c r="O442" s="170"/>
      <c r="P442" s="170"/>
      <c r="Q442" s="170"/>
      <c r="R442" s="170"/>
      <c r="S442" s="170"/>
    </row>
    <row r="443" spans="1:19" x14ac:dyDescent="0.2">
      <c r="A443" s="170"/>
      <c r="B443" s="540"/>
      <c r="C443" s="170"/>
      <c r="D443" s="170"/>
      <c r="E443" s="170"/>
      <c r="F443" s="170"/>
      <c r="G443" s="170"/>
      <c r="H443" s="170"/>
      <c r="I443" s="170"/>
      <c r="J443" s="170"/>
      <c r="K443" s="170"/>
      <c r="L443" s="170"/>
      <c r="M443" s="170"/>
      <c r="N443" s="170"/>
      <c r="O443" s="170"/>
      <c r="P443" s="170"/>
      <c r="Q443" s="170"/>
      <c r="R443" s="170"/>
      <c r="S443" s="170"/>
    </row>
    <row r="444" spans="1:19" x14ac:dyDescent="0.2">
      <c r="A444" s="170"/>
      <c r="B444" s="540"/>
      <c r="C444" s="170"/>
      <c r="D444" s="170"/>
      <c r="E444" s="170"/>
      <c r="F444" s="170"/>
      <c r="G444" s="170"/>
      <c r="H444" s="170"/>
      <c r="I444" s="170"/>
      <c r="J444" s="170"/>
      <c r="K444" s="170"/>
      <c r="L444" s="170"/>
      <c r="M444" s="170"/>
      <c r="N444" s="170"/>
      <c r="O444" s="170"/>
      <c r="P444" s="170"/>
      <c r="Q444" s="170"/>
      <c r="R444" s="170"/>
      <c r="S444" s="170"/>
    </row>
    <row r="445" spans="1:19" x14ac:dyDescent="0.2">
      <c r="A445" s="170"/>
      <c r="B445" s="540"/>
      <c r="C445" s="170"/>
      <c r="D445" s="170"/>
      <c r="E445" s="170"/>
      <c r="F445" s="170"/>
      <c r="G445" s="170"/>
      <c r="H445" s="170"/>
      <c r="I445" s="170"/>
      <c r="J445" s="170"/>
      <c r="K445" s="170"/>
      <c r="L445" s="170"/>
      <c r="M445" s="170"/>
      <c r="N445" s="170"/>
      <c r="O445" s="170"/>
      <c r="P445" s="170"/>
      <c r="Q445" s="170"/>
      <c r="R445" s="170"/>
      <c r="S445" s="170"/>
    </row>
    <row r="446" spans="1:19" x14ac:dyDescent="0.2">
      <c r="A446" s="170"/>
      <c r="B446" s="540"/>
      <c r="C446" s="170"/>
      <c r="D446" s="170"/>
      <c r="E446" s="170"/>
      <c r="F446" s="170"/>
      <c r="G446" s="170"/>
      <c r="H446" s="170"/>
      <c r="I446" s="170"/>
      <c r="J446" s="170"/>
      <c r="K446" s="170"/>
      <c r="L446" s="170"/>
      <c r="M446" s="170"/>
      <c r="N446" s="170"/>
      <c r="O446" s="170"/>
      <c r="P446" s="170"/>
      <c r="Q446" s="170"/>
      <c r="R446" s="170"/>
      <c r="S446" s="170"/>
    </row>
    <row r="447" spans="1:19" x14ac:dyDescent="0.2">
      <c r="A447" s="170"/>
      <c r="B447" s="540"/>
      <c r="C447" s="170"/>
      <c r="D447" s="170"/>
      <c r="E447" s="170"/>
      <c r="F447" s="170"/>
      <c r="G447" s="170"/>
      <c r="H447" s="170"/>
      <c r="I447" s="170"/>
      <c r="J447" s="170"/>
      <c r="K447" s="170"/>
      <c r="L447" s="170"/>
      <c r="M447" s="170"/>
      <c r="N447" s="170"/>
      <c r="O447" s="170"/>
      <c r="P447" s="170"/>
      <c r="Q447" s="170"/>
      <c r="R447" s="170"/>
      <c r="S447" s="170"/>
    </row>
    <row r="448" spans="1:19" x14ac:dyDescent="0.2">
      <c r="A448" s="170"/>
      <c r="B448" s="540"/>
      <c r="C448" s="170"/>
      <c r="D448" s="170"/>
      <c r="E448" s="170"/>
      <c r="F448" s="170"/>
      <c r="G448" s="170"/>
      <c r="H448" s="170"/>
      <c r="I448" s="170"/>
      <c r="J448" s="170"/>
      <c r="K448" s="170"/>
      <c r="L448" s="170"/>
      <c r="M448" s="170"/>
      <c r="N448" s="170"/>
      <c r="O448" s="170"/>
      <c r="P448" s="170"/>
      <c r="Q448" s="170"/>
      <c r="R448" s="170"/>
      <c r="S448" s="170"/>
    </row>
    <row r="449" spans="1:19" x14ac:dyDescent="0.2">
      <c r="A449" s="170"/>
      <c r="B449" s="540"/>
      <c r="C449" s="170"/>
      <c r="D449" s="170"/>
      <c r="E449" s="170"/>
      <c r="F449" s="170"/>
      <c r="G449" s="170"/>
      <c r="H449" s="170"/>
      <c r="I449" s="170"/>
      <c r="J449" s="170"/>
      <c r="K449" s="170"/>
      <c r="L449" s="170"/>
      <c r="M449" s="170"/>
      <c r="N449" s="170"/>
      <c r="O449" s="170"/>
      <c r="P449" s="170"/>
      <c r="Q449" s="170"/>
      <c r="R449" s="170"/>
      <c r="S449" s="170"/>
    </row>
    <row r="450" spans="1:19" x14ac:dyDescent="0.2">
      <c r="A450" s="170"/>
      <c r="B450" s="540"/>
      <c r="C450" s="170"/>
      <c r="D450" s="170"/>
      <c r="E450" s="170"/>
      <c r="F450" s="170"/>
      <c r="G450" s="170"/>
      <c r="H450" s="170"/>
      <c r="I450" s="170"/>
      <c r="J450" s="170"/>
      <c r="K450" s="170"/>
      <c r="L450" s="170"/>
      <c r="M450" s="170"/>
      <c r="N450" s="170"/>
      <c r="O450" s="170"/>
      <c r="P450" s="170"/>
      <c r="Q450" s="170"/>
      <c r="R450" s="170"/>
      <c r="S450" s="170"/>
    </row>
    <row r="451" spans="1:19" x14ac:dyDescent="0.2">
      <c r="A451" s="170"/>
      <c r="B451" s="540"/>
      <c r="C451" s="170"/>
      <c r="D451" s="170"/>
      <c r="E451" s="170"/>
      <c r="F451" s="170"/>
      <c r="G451" s="170"/>
      <c r="H451" s="170"/>
      <c r="I451" s="170"/>
      <c r="J451" s="170"/>
      <c r="K451" s="170"/>
      <c r="L451" s="170"/>
      <c r="M451" s="170"/>
      <c r="N451" s="170"/>
      <c r="O451" s="170"/>
      <c r="P451" s="170"/>
      <c r="Q451" s="170"/>
      <c r="R451" s="170"/>
      <c r="S451" s="170"/>
    </row>
    <row r="452" spans="1:19" x14ac:dyDescent="0.2">
      <c r="A452" s="170"/>
      <c r="B452" s="540"/>
      <c r="C452" s="170"/>
      <c r="D452" s="170"/>
      <c r="E452" s="170"/>
      <c r="F452" s="170"/>
      <c r="G452" s="170"/>
      <c r="H452" s="170"/>
      <c r="I452" s="170"/>
      <c r="J452" s="170"/>
      <c r="K452" s="170"/>
      <c r="L452" s="170"/>
      <c r="M452" s="170"/>
      <c r="N452" s="170"/>
      <c r="O452" s="170"/>
      <c r="P452" s="170"/>
      <c r="Q452" s="170"/>
      <c r="R452" s="170"/>
      <c r="S452" s="170"/>
    </row>
    <row r="453" spans="1:19" x14ac:dyDescent="0.2">
      <c r="A453" s="170"/>
      <c r="B453" s="540"/>
      <c r="C453" s="170"/>
      <c r="D453" s="170"/>
      <c r="E453" s="170"/>
      <c r="F453" s="170"/>
      <c r="G453" s="170"/>
      <c r="H453" s="170"/>
      <c r="I453" s="170"/>
      <c r="J453" s="170"/>
      <c r="K453" s="170"/>
      <c r="L453" s="170"/>
      <c r="M453" s="170"/>
      <c r="N453" s="170"/>
      <c r="O453" s="170"/>
      <c r="P453" s="170"/>
      <c r="Q453" s="170"/>
      <c r="R453" s="170"/>
      <c r="S453" s="170"/>
    </row>
    <row r="454" spans="1:19" x14ac:dyDescent="0.2">
      <c r="A454" s="170"/>
      <c r="B454" s="540"/>
      <c r="C454" s="170"/>
      <c r="D454" s="170"/>
      <c r="E454" s="170"/>
      <c r="F454" s="170"/>
      <c r="G454" s="170"/>
      <c r="H454" s="170"/>
      <c r="I454" s="170"/>
      <c r="J454" s="170"/>
      <c r="K454" s="170"/>
      <c r="L454" s="170"/>
      <c r="M454" s="170"/>
      <c r="N454" s="170"/>
      <c r="O454" s="170"/>
      <c r="P454" s="170"/>
      <c r="Q454" s="170"/>
      <c r="R454" s="170"/>
      <c r="S454" s="170"/>
    </row>
    <row r="455" spans="1:19" x14ac:dyDescent="0.2">
      <c r="A455" s="170"/>
      <c r="B455" s="540"/>
      <c r="C455" s="170"/>
      <c r="D455" s="170"/>
      <c r="E455" s="170"/>
      <c r="F455" s="170"/>
      <c r="G455" s="170"/>
      <c r="H455" s="170"/>
      <c r="I455" s="170"/>
      <c r="J455" s="170"/>
      <c r="K455" s="170"/>
      <c r="L455" s="170"/>
      <c r="M455" s="170"/>
      <c r="N455" s="170"/>
      <c r="O455" s="170"/>
      <c r="P455" s="170"/>
      <c r="Q455" s="170"/>
      <c r="R455" s="170"/>
      <c r="S455" s="170"/>
    </row>
    <row r="456" spans="1:19" x14ac:dyDescent="0.2">
      <c r="A456" s="170"/>
      <c r="B456" s="540"/>
      <c r="C456" s="170"/>
      <c r="D456" s="170"/>
      <c r="E456" s="170"/>
      <c r="F456" s="170"/>
      <c r="G456" s="170"/>
      <c r="H456" s="170"/>
      <c r="I456" s="170"/>
      <c r="J456" s="170"/>
      <c r="K456" s="170"/>
      <c r="L456" s="170"/>
      <c r="M456" s="170"/>
      <c r="N456" s="170"/>
      <c r="O456" s="170"/>
      <c r="P456" s="170"/>
      <c r="Q456" s="170"/>
      <c r="R456" s="170"/>
      <c r="S456" s="170"/>
    </row>
    <row r="457" spans="1:19" x14ac:dyDescent="0.2">
      <c r="A457" s="170"/>
      <c r="B457" s="540"/>
      <c r="C457" s="170"/>
      <c r="D457" s="170"/>
      <c r="E457" s="170"/>
      <c r="F457" s="170"/>
      <c r="G457" s="170"/>
      <c r="H457" s="170"/>
      <c r="I457" s="170"/>
      <c r="J457" s="170"/>
      <c r="K457" s="170"/>
      <c r="L457" s="170"/>
      <c r="M457" s="170"/>
      <c r="N457" s="170"/>
      <c r="O457" s="170"/>
      <c r="P457" s="170"/>
      <c r="Q457" s="170"/>
      <c r="R457" s="170"/>
      <c r="S457" s="170"/>
    </row>
    <row r="458" spans="1:19" x14ac:dyDescent="0.2">
      <c r="A458" s="170"/>
      <c r="B458" s="540"/>
      <c r="C458" s="170"/>
      <c r="D458" s="170"/>
      <c r="E458" s="170"/>
      <c r="F458" s="170"/>
      <c r="G458" s="170"/>
      <c r="H458" s="170"/>
      <c r="I458" s="170"/>
      <c r="J458" s="170"/>
      <c r="K458" s="170"/>
      <c r="L458" s="170"/>
      <c r="M458" s="170"/>
      <c r="N458" s="170"/>
      <c r="O458" s="170"/>
      <c r="P458" s="170"/>
      <c r="Q458" s="170"/>
      <c r="R458" s="170"/>
      <c r="S458" s="170"/>
    </row>
    <row r="459" spans="1:19" x14ac:dyDescent="0.2">
      <c r="A459" s="170"/>
      <c r="B459" s="540"/>
      <c r="C459" s="170"/>
      <c r="D459" s="170"/>
      <c r="E459" s="170"/>
      <c r="F459" s="170"/>
      <c r="G459" s="170"/>
      <c r="H459" s="170"/>
      <c r="I459" s="170"/>
      <c r="J459" s="170"/>
      <c r="K459" s="170"/>
      <c r="L459" s="170"/>
      <c r="M459" s="170"/>
      <c r="N459" s="170"/>
      <c r="O459" s="170"/>
      <c r="P459" s="170"/>
      <c r="Q459" s="170"/>
      <c r="R459" s="170"/>
      <c r="S459" s="170"/>
    </row>
    <row r="460" spans="1:19" x14ac:dyDescent="0.2">
      <c r="A460" s="170"/>
      <c r="B460" s="540"/>
      <c r="C460" s="170"/>
      <c r="D460" s="170"/>
      <c r="E460" s="170"/>
      <c r="F460" s="170"/>
      <c r="G460" s="170"/>
      <c r="H460" s="170"/>
      <c r="I460" s="170"/>
      <c r="J460" s="170"/>
      <c r="K460" s="170"/>
      <c r="L460" s="170"/>
      <c r="M460" s="170"/>
      <c r="N460" s="170"/>
      <c r="O460" s="170"/>
      <c r="P460" s="170"/>
      <c r="Q460" s="170"/>
      <c r="R460" s="170"/>
      <c r="S460" s="170"/>
    </row>
    <row r="461" spans="1:19" x14ac:dyDescent="0.2">
      <c r="A461" s="170"/>
      <c r="B461" s="540"/>
      <c r="C461" s="170"/>
      <c r="D461" s="170"/>
      <c r="E461" s="170"/>
      <c r="F461" s="170"/>
      <c r="G461" s="170"/>
      <c r="H461" s="170"/>
      <c r="I461" s="170"/>
      <c r="J461" s="170"/>
      <c r="K461" s="170"/>
      <c r="L461" s="170"/>
      <c r="M461" s="170"/>
      <c r="N461" s="170"/>
      <c r="O461" s="170"/>
      <c r="P461" s="170"/>
      <c r="Q461" s="170"/>
      <c r="R461" s="170"/>
      <c r="S461" s="170"/>
    </row>
    <row r="462" spans="1:19" x14ac:dyDescent="0.2">
      <c r="A462" s="170"/>
      <c r="B462" s="540"/>
      <c r="C462" s="170"/>
      <c r="D462" s="170"/>
      <c r="E462" s="170"/>
      <c r="F462" s="170"/>
      <c r="G462" s="170"/>
      <c r="H462" s="170"/>
      <c r="I462" s="170"/>
      <c r="J462" s="170"/>
      <c r="K462" s="170"/>
      <c r="L462" s="170"/>
      <c r="M462" s="170"/>
      <c r="N462" s="170"/>
      <c r="O462" s="170"/>
      <c r="P462" s="170"/>
      <c r="Q462" s="170"/>
      <c r="R462" s="170"/>
      <c r="S462" s="170"/>
    </row>
    <row r="463" spans="1:19" x14ac:dyDescent="0.2">
      <c r="A463" s="170"/>
      <c r="B463" s="540"/>
      <c r="C463" s="170"/>
      <c r="D463" s="170"/>
      <c r="E463" s="170"/>
      <c r="F463" s="170"/>
      <c r="G463" s="170"/>
      <c r="H463" s="170"/>
      <c r="I463" s="170"/>
      <c r="J463" s="170"/>
      <c r="K463" s="170"/>
      <c r="L463" s="170"/>
      <c r="M463" s="170"/>
      <c r="N463" s="170"/>
      <c r="O463" s="170"/>
      <c r="P463" s="170"/>
      <c r="Q463" s="170"/>
      <c r="R463" s="170"/>
      <c r="S463" s="170"/>
    </row>
    <row r="464" spans="1:19" x14ac:dyDescent="0.2">
      <c r="A464" s="170"/>
      <c r="B464" s="540"/>
      <c r="C464" s="170"/>
      <c r="D464" s="170"/>
      <c r="E464" s="170"/>
      <c r="F464" s="170"/>
      <c r="G464" s="170"/>
      <c r="H464" s="170"/>
      <c r="I464" s="170"/>
      <c r="J464" s="170"/>
      <c r="K464" s="170"/>
      <c r="L464" s="170"/>
      <c r="M464" s="170"/>
      <c r="N464" s="170"/>
      <c r="O464" s="170"/>
      <c r="P464" s="170"/>
      <c r="Q464" s="170"/>
      <c r="R464" s="170"/>
      <c r="S464" s="170"/>
    </row>
    <row r="465" spans="1:19" x14ac:dyDescent="0.2">
      <c r="A465" s="170"/>
      <c r="B465" s="540"/>
      <c r="C465" s="170"/>
      <c r="D465" s="170"/>
      <c r="E465" s="170"/>
      <c r="F465" s="170"/>
      <c r="G465" s="170"/>
      <c r="H465" s="170"/>
      <c r="I465" s="170"/>
      <c r="J465" s="170"/>
      <c r="K465" s="170"/>
      <c r="L465" s="170"/>
      <c r="M465" s="170"/>
      <c r="N465" s="170"/>
      <c r="O465" s="170"/>
      <c r="P465" s="170"/>
      <c r="Q465" s="170"/>
      <c r="R465" s="170"/>
      <c r="S465" s="170"/>
    </row>
    <row r="466" spans="1:19" x14ac:dyDescent="0.2">
      <c r="A466" s="170"/>
      <c r="B466" s="540"/>
      <c r="C466" s="170"/>
      <c r="D466" s="170"/>
      <c r="E466" s="170"/>
      <c r="F466" s="170"/>
      <c r="G466" s="170"/>
      <c r="H466" s="170"/>
      <c r="I466" s="170"/>
      <c r="J466" s="170"/>
      <c r="K466" s="170"/>
      <c r="L466" s="170"/>
      <c r="M466" s="170"/>
      <c r="N466" s="170"/>
      <c r="O466" s="170"/>
      <c r="P466" s="170"/>
      <c r="Q466" s="170"/>
      <c r="R466" s="170"/>
      <c r="S466" s="170"/>
    </row>
    <row r="467" spans="1:19" x14ac:dyDescent="0.2">
      <c r="A467" s="170"/>
      <c r="B467" s="540"/>
      <c r="C467" s="170"/>
      <c r="D467" s="170"/>
      <c r="E467" s="170"/>
      <c r="F467" s="170"/>
      <c r="G467" s="170"/>
      <c r="H467" s="170"/>
      <c r="I467" s="170"/>
      <c r="J467" s="170"/>
      <c r="K467" s="170"/>
      <c r="L467" s="170"/>
      <c r="M467" s="170"/>
      <c r="N467" s="170"/>
      <c r="O467" s="170"/>
      <c r="P467" s="170"/>
      <c r="Q467" s="170"/>
      <c r="R467" s="170"/>
      <c r="S467" s="170"/>
    </row>
    <row r="468" spans="1:19" x14ac:dyDescent="0.2">
      <c r="A468" s="170"/>
      <c r="B468" s="540"/>
      <c r="C468" s="170"/>
      <c r="D468" s="170"/>
      <c r="E468" s="170"/>
      <c r="F468" s="170"/>
      <c r="G468" s="170"/>
      <c r="H468" s="170"/>
      <c r="I468" s="170"/>
      <c r="J468" s="170"/>
      <c r="K468" s="170"/>
      <c r="L468" s="170"/>
      <c r="M468" s="170"/>
      <c r="N468" s="170"/>
      <c r="O468" s="170"/>
      <c r="P468" s="170"/>
      <c r="Q468" s="170"/>
      <c r="R468" s="170"/>
      <c r="S468" s="170"/>
    </row>
    <row r="469" spans="1:19" x14ac:dyDescent="0.2">
      <c r="A469" s="170"/>
      <c r="B469" s="540"/>
      <c r="C469" s="170"/>
      <c r="D469" s="170"/>
      <c r="E469" s="170"/>
      <c r="F469" s="170"/>
      <c r="G469" s="170"/>
      <c r="H469" s="170"/>
      <c r="I469" s="170"/>
      <c r="J469" s="170"/>
      <c r="K469" s="170"/>
      <c r="L469" s="170"/>
      <c r="M469" s="170"/>
      <c r="N469" s="170"/>
      <c r="O469" s="170"/>
      <c r="P469" s="170"/>
      <c r="Q469" s="170"/>
      <c r="R469" s="170"/>
      <c r="S469" s="170"/>
    </row>
    <row r="470" spans="1:19" x14ac:dyDescent="0.2">
      <c r="A470" s="170"/>
      <c r="B470" s="540"/>
      <c r="C470" s="170"/>
      <c r="D470" s="170"/>
      <c r="E470" s="170"/>
      <c r="F470" s="170"/>
      <c r="G470" s="170"/>
      <c r="H470" s="170"/>
      <c r="I470" s="170"/>
      <c r="J470" s="170"/>
      <c r="K470" s="170"/>
      <c r="L470" s="170"/>
      <c r="M470" s="170"/>
      <c r="N470" s="170"/>
      <c r="O470" s="170"/>
      <c r="P470" s="170"/>
      <c r="Q470" s="170"/>
      <c r="R470" s="170"/>
      <c r="S470" s="170"/>
    </row>
    <row r="471" spans="1:19" x14ac:dyDescent="0.2">
      <c r="A471" s="170"/>
      <c r="B471" s="540"/>
      <c r="C471" s="170"/>
      <c r="D471" s="170"/>
      <c r="E471" s="170"/>
      <c r="F471" s="170"/>
      <c r="G471" s="170"/>
      <c r="H471" s="170"/>
      <c r="I471" s="170"/>
      <c r="J471" s="170"/>
      <c r="K471" s="170"/>
      <c r="L471" s="170"/>
      <c r="M471" s="170"/>
      <c r="N471" s="170"/>
      <c r="O471" s="170"/>
      <c r="P471" s="170"/>
      <c r="Q471" s="170"/>
      <c r="R471" s="170"/>
      <c r="S471" s="170"/>
    </row>
    <row r="472" spans="1:19" x14ac:dyDescent="0.2">
      <c r="A472" s="170"/>
      <c r="B472" s="540"/>
      <c r="C472" s="170"/>
      <c r="D472" s="170"/>
      <c r="E472" s="170"/>
      <c r="F472" s="170"/>
      <c r="G472" s="170"/>
      <c r="H472" s="170"/>
      <c r="I472" s="170"/>
      <c r="J472" s="170"/>
      <c r="K472" s="170"/>
      <c r="L472" s="170"/>
      <c r="M472" s="170"/>
      <c r="N472" s="170"/>
      <c r="O472" s="170"/>
      <c r="P472" s="170"/>
      <c r="Q472" s="170"/>
      <c r="R472" s="170"/>
      <c r="S472" s="170"/>
    </row>
    <row r="473" spans="1:19" x14ac:dyDescent="0.2">
      <c r="A473" s="170"/>
      <c r="B473" s="540"/>
      <c r="C473" s="170"/>
      <c r="D473" s="170"/>
      <c r="E473" s="170"/>
      <c r="F473" s="170"/>
      <c r="G473" s="170"/>
      <c r="H473" s="170"/>
      <c r="I473" s="170"/>
      <c r="J473" s="170"/>
      <c r="K473" s="170"/>
      <c r="L473" s="170"/>
      <c r="M473" s="170"/>
      <c r="N473" s="170"/>
      <c r="O473" s="170"/>
      <c r="P473" s="170"/>
      <c r="Q473" s="170"/>
      <c r="R473" s="170"/>
      <c r="S473" s="170"/>
    </row>
  </sheetData>
  <mergeCells count="19">
    <mergeCell ref="B21:B26"/>
    <mergeCell ref="R21:S21"/>
    <mergeCell ref="A1:S1"/>
    <mergeCell ref="E2:P2"/>
    <mergeCell ref="R2:S2"/>
    <mergeCell ref="R3:S4"/>
    <mergeCell ref="C14:C15"/>
    <mergeCell ref="R183:S183"/>
    <mergeCell ref="R36:S36"/>
    <mergeCell ref="R46:S46"/>
    <mergeCell ref="R56:S56"/>
    <mergeCell ref="R81:S81"/>
    <mergeCell ref="R98:S98"/>
    <mergeCell ref="R105:S105"/>
    <mergeCell ref="R113:S113"/>
    <mergeCell ref="R119:S119"/>
    <mergeCell ref="R129:S129"/>
    <mergeCell ref="R149:S149"/>
    <mergeCell ref="R155:S155"/>
  </mergeCells>
  <pageMargins left="0.23622047244094491" right="0.23622047244094491" top="0.23622047244094491" bottom="0.23622047244094491" header="0.31496062992125984" footer="0.31496062992125984"/>
  <pageSetup scale="51" orientation="landscape" r:id="rId1"/>
  <rowBreaks count="2" manualBreakCount="2">
    <brk id="70" max="18" man="1"/>
    <brk id="138"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E4" sqref="E4"/>
    </sheetView>
  </sheetViews>
  <sheetFormatPr defaultRowHeight="12.75" x14ac:dyDescent="0.2"/>
  <cols>
    <col min="1" max="1" width="16.28515625" customWidth="1"/>
    <col min="2" max="2" width="7.7109375" customWidth="1"/>
  </cols>
  <sheetData>
    <row r="2" spans="1:1" ht="18.75" customHeight="1" x14ac:dyDescent="0.2">
      <c r="A2" s="4" t="s">
        <v>6</v>
      </c>
    </row>
    <row r="3" spans="1:1" ht="27.75" customHeight="1" x14ac:dyDescent="0.2">
      <c r="A3" s="5" t="s">
        <v>11</v>
      </c>
    </row>
    <row r="4" spans="1:1" ht="26.25" customHeight="1" x14ac:dyDescent="0.2">
      <c r="A4" s="5" t="s">
        <v>898</v>
      </c>
    </row>
    <row r="5" spans="1:1" ht="27.75" customHeight="1" x14ac:dyDescent="0.2">
      <c r="A5" s="5" t="s">
        <v>14</v>
      </c>
    </row>
    <row r="6" spans="1:1" ht="25.5" customHeight="1" x14ac:dyDescent="0.2">
      <c r="A6" s="5" t="s">
        <v>10</v>
      </c>
    </row>
    <row r="7" spans="1:1" ht="25.5" customHeight="1" x14ac:dyDescent="0.2">
      <c r="A7" s="5" t="s">
        <v>8</v>
      </c>
    </row>
    <row r="8" spans="1:1" ht="27" customHeight="1" x14ac:dyDescent="0.2">
      <c r="A8" s="5" t="s">
        <v>13</v>
      </c>
    </row>
    <row r="9" spans="1:1" ht="24.75" customHeight="1" x14ac:dyDescent="0.2">
      <c r="A9" s="5" t="s">
        <v>9</v>
      </c>
    </row>
    <row r="10" spans="1:1" ht="24.75" customHeight="1" x14ac:dyDescent="0.2">
      <c r="A10" s="5" t="s">
        <v>7</v>
      </c>
    </row>
    <row r="11" spans="1:1" ht="27.75" customHeight="1" x14ac:dyDescent="0.2">
      <c r="A11" s="5" t="s">
        <v>12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142"/>
  <sheetViews>
    <sheetView zoomScale="80" zoomScaleNormal="80" workbookViewId="0">
      <selection sqref="A1:H1"/>
    </sheetView>
  </sheetViews>
  <sheetFormatPr defaultRowHeight="12.75" x14ac:dyDescent="0.2"/>
  <cols>
    <col min="1" max="1" width="21.5703125" customWidth="1"/>
    <col min="2" max="2" width="7.140625" customWidth="1"/>
    <col min="3" max="3" width="9.140625" style="44" customWidth="1"/>
    <col min="4" max="4" width="11.5703125" style="59" customWidth="1"/>
    <col min="5" max="5" width="61.85546875" customWidth="1"/>
    <col min="6" max="6" width="13.7109375" customWidth="1"/>
    <col min="7" max="7" width="9.5703125" customWidth="1"/>
    <col min="8" max="8" width="93" style="13" customWidth="1"/>
  </cols>
  <sheetData>
    <row r="1" spans="1:8" ht="29.25" customHeight="1" x14ac:dyDescent="0.2">
      <c r="A1" s="945" t="s">
        <v>1379</v>
      </c>
      <c r="B1" s="945"/>
      <c r="C1" s="945"/>
      <c r="D1" s="946"/>
      <c r="E1" s="946"/>
      <c r="F1" s="946"/>
      <c r="G1" s="946"/>
      <c r="H1" s="946"/>
    </row>
    <row r="2" spans="1:8" ht="13.5" thickBot="1" x14ac:dyDescent="0.25">
      <c r="A2" s="1" t="s">
        <v>4</v>
      </c>
      <c r="B2" s="1"/>
      <c r="C2" s="43"/>
      <c r="D2" s="1" t="s">
        <v>943</v>
      </c>
      <c r="E2" s="1" t="s">
        <v>1</v>
      </c>
      <c r="F2" s="947" t="s">
        <v>2</v>
      </c>
      <c r="G2" s="948"/>
      <c r="H2" s="776" t="s">
        <v>5</v>
      </c>
    </row>
    <row r="3" spans="1:8" ht="282" customHeight="1" x14ac:dyDescent="0.2">
      <c r="A3" s="943" t="s">
        <v>131</v>
      </c>
      <c r="B3" s="45" t="s">
        <v>132</v>
      </c>
      <c r="C3" s="920" t="s">
        <v>216</v>
      </c>
      <c r="D3" s="921" t="s">
        <v>904</v>
      </c>
      <c r="E3" s="41" t="s">
        <v>25</v>
      </c>
      <c r="F3" s="6" t="s">
        <v>898</v>
      </c>
      <c r="G3" s="922"/>
      <c r="H3" s="903" t="s">
        <v>1405</v>
      </c>
    </row>
    <row r="4" spans="1:8" ht="113.25" customHeight="1" x14ac:dyDescent="0.2">
      <c r="A4" s="949"/>
      <c r="B4" s="46" t="s">
        <v>133</v>
      </c>
      <c r="C4" s="42" t="s">
        <v>216</v>
      </c>
      <c r="D4" s="586" t="s">
        <v>907</v>
      </c>
      <c r="E4" s="19" t="s">
        <v>22</v>
      </c>
      <c r="F4" s="7" t="s">
        <v>10</v>
      </c>
      <c r="G4" s="2"/>
      <c r="H4" s="904" t="s">
        <v>1406</v>
      </c>
    </row>
    <row r="5" spans="1:8" ht="92.25" customHeight="1" x14ac:dyDescent="0.2">
      <c r="A5" s="949"/>
      <c r="B5" s="46" t="s">
        <v>134</v>
      </c>
      <c r="C5" s="42" t="s">
        <v>217</v>
      </c>
      <c r="D5" s="586" t="s">
        <v>907</v>
      </c>
      <c r="E5" s="19" t="s">
        <v>27</v>
      </c>
      <c r="F5" s="7" t="s">
        <v>898</v>
      </c>
      <c r="G5" s="2"/>
      <c r="H5" s="904" t="s">
        <v>1407</v>
      </c>
    </row>
    <row r="6" spans="1:8" ht="51" customHeight="1" x14ac:dyDescent="0.2">
      <c r="A6" s="949"/>
      <c r="B6" s="46" t="s">
        <v>135</v>
      </c>
      <c r="C6" s="42" t="s">
        <v>218</v>
      </c>
      <c r="D6" s="586" t="s">
        <v>905</v>
      </c>
      <c r="E6" s="19" t="s">
        <v>24</v>
      </c>
      <c r="F6" s="7" t="s">
        <v>11</v>
      </c>
      <c r="G6" s="8"/>
      <c r="H6" s="904" t="s">
        <v>1382</v>
      </c>
    </row>
    <row r="7" spans="1:8" ht="150" customHeight="1" x14ac:dyDescent="0.2">
      <c r="A7" s="949"/>
      <c r="B7" s="46" t="s">
        <v>136</v>
      </c>
      <c r="C7" s="42" t="s">
        <v>219</v>
      </c>
      <c r="D7" s="586" t="s">
        <v>904</v>
      </c>
      <c r="E7" s="19" t="s">
        <v>23</v>
      </c>
      <c r="F7" s="7" t="s">
        <v>898</v>
      </c>
      <c r="G7" s="8"/>
      <c r="H7" s="904" t="s">
        <v>1380</v>
      </c>
    </row>
    <row r="8" spans="1:8" ht="63.75" customHeight="1" x14ac:dyDescent="0.2">
      <c r="A8" s="949"/>
      <c r="B8" s="47" t="s">
        <v>137</v>
      </c>
      <c r="C8" s="42" t="s">
        <v>216</v>
      </c>
      <c r="D8" s="932" t="s">
        <v>944</v>
      </c>
      <c r="E8" s="19" t="s">
        <v>25</v>
      </c>
      <c r="F8" s="7" t="s">
        <v>898</v>
      </c>
      <c r="G8" s="8"/>
      <c r="H8" s="904" t="s">
        <v>1449</v>
      </c>
    </row>
    <row r="9" spans="1:8" ht="80.25" customHeight="1" x14ac:dyDescent="0.2">
      <c r="A9" s="949"/>
      <c r="B9" s="47" t="s">
        <v>138</v>
      </c>
      <c r="C9" s="42" t="s">
        <v>216</v>
      </c>
      <c r="D9" s="933"/>
      <c r="E9" s="19" t="s">
        <v>430</v>
      </c>
      <c r="F9" s="7" t="s">
        <v>8</v>
      </c>
      <c r="G9" s="8"/>
      <c r="H9" s="904" t="s">
        <v>1381</v>
      </c>
    </row>
    <row r="10" spans="1:8" ht="43.5" customHeight="1" x14ac:dyDescent="0.2">
      <c r="A10" s="949"/>
      <c r="B10" s="47" t="s">
        <v>139</v>
      </c>
      <c r="C10" s="42" t="s">
        <v>217</v>
      </c>
      <c r="D10" s="933"/>
      <c r="E10" s="19" t="s">
        <v>27</v>
      </c>
      <c r="F10" s="7" t="s">
        <v>8</v>
      </c>
      <c r="G10" s="20"/>
      <c r="H10" s="904" t="s">
        <v>1354</v>
      </c>
    </row>
    <row r="11" spans="1:8" ht="72.75" customHeight="1" x14ac:dyDescent="0.2">
      <c r="A11" s="949"/>
      <c r="B11" s="47" t="s">
        <v>461</v>
      </c>
      <c r="C11" s="151" t="s">
        <v>230</v>
      </c>
      <c r="D11" s="935"/>
      <c r="E11" s="25" t="s">
        <v>429</v>
      </c>
      <c r="F11" s="7" t="s">
        <v>11</v>
      </c>
      <c r="G11" s="8"/>
      <c r="H11" s="904" t="s">
        <v>1355</v>
      </c>
    </row>
    <row r="12" spans="1:8" ht="201" customHeight="1" x14ac:dyDescent="0.2">
      <c r="A12" s="949"/>
      <c r="B12" s="48" t="s">
        <v>140</v>
      </c>
      <c r="C12" s="42" t="s">
        <v>216</v>
      </c>
      <c r="D12" s="932" t="s">
        <v>944</v>
      </c>
      <c r="E12" s="19" t="s">
        <v>25</v>
      </c>
      <c r="F12" s="7" t="s">
        <v>898</v>
      </c>
      <c r="G12" s="8"/>
      <c r="H12" s="904" t="s">
        <v>1408</v>
      </c>
    </row>
    <row r="13" spans="1:8" ht="88.5" customHeight="1" x14ac:dyDescent="0.2">
      <c r="A13" s="949"/>
      <c r="B13" s="48" t="s">
        <v>141</v>
      </c>
      <c r="C13" s="42" t="s">
        <v>216</v>
      </c>
      <c r="D13" s="933"/>
      <c r="E13" s="19" t="s">
        <v>26</v>
      </c>
      <c r="F13" s="7" t="s">
        <v>898</v>
      </c>
      <c r="G13" s="8"/>
      <c r="H13" s="904" t="s">
        <v>1321</v>
      </c>
    </row>
    <row r="14" spans="1:8" ht="63" customHeight="1" x14ac:dyDescent="0.2">
      <c r="A14" s="949"/>
      <c r="B14" s="48" t="s">
        <v>142</v>
      </c>
      <c r="C14" s="42" t="s">
        <v>217</v>
      </c>
      <c r="D14" s="933"/>
      <c r="E14" s="19" t="s">
        <v>27</v>
      </c>
      <c r="F14" s="7" t="s">
        <v>898</v>
      </c>
      <c r="G14" s="8"/>
      <c r="H14" s="904" t="s">
        <v>1322</v>
      </c>
    </row>
    <row r="15" spans="1:8" ht="88.5" customHeight="1" x14ac:dyDescent="0.2">
      <c r="A15" s="949"/>
      <c r="B15" s="48" t="s">
        <v>143</v>
      </c>
      <c r="C15" s="42" t="s">
        <v>218</v>
      </c>
      <c r="D15" s="935"/>
      <c r="E15" s="19" t="s">
        <v>24</v>
      </c>
      <c r="F15" s="7" t="s">
        <v>10</v>
      </c>
      <c r="G15" s="8"/>
      <c r="H15" s="904" t="s">
        <v>1323</v>
      </c>
    </row>
    <row r="16" spans="1:8" ht="57" customHeight="1" x14ac:dyDescent="0.2">
      <c r="A16" s="949"/>
      <c r="B16" s="49" t="s">
        <v>144</v>
      </c>
      <c r="C16" s="42" t="s">
        <v>216</v>
      </c>
      <c r="D16" s="932" t="s">
        <v>944</v>
      </c>
      <c r="E16" s="19" t="s">
        <v>25</v>
      </c>
      <c r="F16" s="7" t="s">
        <v>898</v>
      </c>
      <c r="G16" s="8"/>
      <c r="H16" s="904" t="s">
        <v>1328</v>
      </c>
    </row>
    <row r="17" spans="1:8" ht="79.5" customHeight="1" x14ac:dyDescent="0.2">
      <c r="A17" s="949"/>
      <c r="B17" s="49" t="s">
        <v>145</v>
      </c>
      <c r="C17" s="42" t="s">
        <v>216</v>
      </c>
      <c r="D17" s="933"/>
      <c r="E17" s="19" t="s">
        <v>200</v>
      </c>
      <c r="F17" s="7" t="s">
        <v>8</v>
      </c>
      <c r="G17" s="8"/>
      <c r="H17" s="904" t="s">
        <v>1329</v>
      </c>
    </row>
    <row r="18" spans="1:8" ht="79.5" customHeight="1" x14ac:dyDescent="0.2">
      <c r="A18" s="949"/>
      <c r="B18" s="49" t="s">
        <v>146</v>
      </c>
      <c r="C18" s="42" t="s">
        <v>217</v>
      </c>
      <c r="D18" s="933"/>
      <c r="E18" s="19" t="s">
        <v>27</v>
      </c>
      <c r="F18" s="7" t="s">
        <v>11</v>
      </c>
      <c r="G18" s="20"/>
      <c r="H18" s="904" t="s">
        <v>1330</v>
      </c>
    </row>
    <row r="19" spans="1:8" ht="51" customHeight="1" x14ac:dyDescent="0.2">
      <c r="A19" s="949"/>
      <c r="B19" s="49" t="s">
        <v>147</v>
      </c>
      <c r="C19" s="42" t="s">
        <v>218</v>
      </c>
      <c r="D19" s="935"/>
      <c r="E19" s="19" t="s">
        <v>24</v>
      </c>
      <c r="F19" s="7" t="s">
        <v>898</v>
      </c>
      <c r="G19" s="8"/>
      <c r="H19" s="904" t="s">
        <v>1331</v>
      </c>
    </row>
    <row r="20" spans="1:8" ht="54" customHeight="1" x14ac:dyDescent="0.2">
      <c r="A20" s="949"/>
      <c r="B20" s="578" t="s">
        <v>148</v>
      </c>
      <c r="C20" s="42" t="s">
        <v>216</v>
      </c>
      <c r="D20" s="932" t="s">
        <v>944</v>
      </c>
      <c r="E20" s="19" t="s">
        <v>25</v>
      </c>
      <c r="F20" s="7" t="s">
        <v>898</v>
      </c>
      <c r="G20" s="20"/>
      <c r="H20" s="904" t="s">
        <v>1409</v>
      </c>
    </row>
    <row r="21" spans="1:8" ht="67.5" customHeight="1" x14ac:dyDescent="0.2">
      <c r="A21" s="949"/>
      <c r="B21" s="578" t="s">
        <v>149</v>
      </c>
      <c r="C21" s="42" t="s">
        <v>216</v>
      </c>
      <c r="D21" s="933"/>
      <c r="E21" s="19" t="s">
        <v>201</v>
      </c>
      <c r="F21" s="7" t="s">
        <v>8</v>
      </c>
      <c r="G21" s="8"/>
      <c r="H21" s="904" t="s">
        <v>1410</v>
      </c>
    </row>
    <row r="22" spans="1:8" ht="59.25" customHeight="1" x14ac:dyDescent="0.2">
      <c r="A22" s="949"/>
      <c r="B22" s="578" t="s">
        <v>150</v>
      </c>
      <c r="C22" s="42" t="s">
        <v>217</v>
      </c>
      <c r="D22" s="933"/>
      <c r="E22" s="19" t="s">
        <v>27</v>
      </c>
      <c r="F22" s="7" t="s">
        <v>11</v>
      </c>
      <c r="G22" s="20"/>
      <c r="H22" s="904" t="s">
        <v>1383</v>
      </c>
    </row>
    <row r="23" spans="1:8" ht="69" customHeight="1" thickBot="1" x14ac:dyDescent="0.25">
      <c r="A23" s="950"/>
      <c r="B23" s="923" t="s">
        <v>151</v>
      </c>
      <c r="C23" s="924" t="s">
        <v>218</v>
      </c>
      <c r="D23" s="934"/>
      <c r="E23" s="914" t="s">
        <v>202</v>
      </c>
      <c r="F23" s="915" t="s">
        <v>898</v>
      </c>
      <c r="G23" s="911"/>
      <c r="H23" s="916" t="s">
        <v>1411</v>
      </c>
    </row>
    <row r="24" spans="1:8" ht="68.25" customHeight="1" x14ac:dyDescent="0.2">
      <c r="A24" s="943" t="s">
        <v>897</v>
      </c>
      <c r="B24" s="50" t="s">
        <v>155</v>
      </c>
      <c r="C24" s="65" t="s">
        <v>220</v>
      </c>
      <c r="D24" s="593" t="s">
        <v>913</v>
      </c>
      <c r="E24" s="41" t="s">
        <v>948</v>
      </c>
      <c r="F24" s="16" t="s">
        <v>898</v>
      </c>
      <c r="G24" s="9"/>
      <c r="H24" s="905" t="s">
        <v>1412</v>
      </c>
    </row>
    <row r="25" spans="1:8" ht="73.5" customHeight="1" x14ac:dyDescent="0.2">
      <c r="A25" s="944"/>
      <c r="B25" s="46" t="s">
        <v>152</v>
      </c>
      <c r="C25" s="60" t="s">
        <v>220</v>
      </c>
      <c r="D25" s="587" t="s">
        <v>913</v>
      </c>
      <c r="E25" s="35" t="s">
        <v>32</v>
      </c>
      <c r="F25" s="10" t="s">
        <v>898</v>
      </c>
      <c r="G25" s="8"/>
      <c r="H25" s="904" t="s">
        <v>1413</v>
      </c>
    </row>
    <row r="26" spans="1:8" ht="59.25" customHeight="1" x14ac:dyDescent="0.2">
      <c r="A26" s="944"/>
      <c r="B26" s="46" t="s">
        <v>153</v>
      </c>
      <c r="C26" s="60" t="s">
        <v>221</v>
      </c>
      <c r="D26" s="587" t="s">
        <v>912</v>
      </c>
      <c r="E26" s="19" t="s">
        <v>949</v>
      </c>
      <c r="F26" s="7" t="s">
        <v>898</v>
      </c>
      <c r="G26" s="8"/>
      <c r="H26" s="904" t="s">
        <v>1346</v>
      </c>
    </row>
    <row r="27" spans="1:8" ht="76.5" customHeight="1" x14ac:dyDescent="0.2">
      <c r="A27" s="944"/>
      <c r="B27" s="46" t="s">
        <v>29</v>
      </c>
      <c r="C27" s="60" t="s">
        <v>220</v>
      </c>
      <c r="D27" s="587" t="s">
        <v>911</v>
      </c>
      <c r="E27" s="35" t="s">
        <v>33</v>
      </c>
      <c r="F27" s="7" t="s">
        <v>10</v>
      </c>
      <c r="G27" s="8"/>
      <c r="H27" s="904" t="s">
        <v>1368</v>
      </c>
    </row>
    <row r="28" spans="1:8" ht="88.5" customHeight="1" x14ac:dyDescent="0.2">
      <c r="A28" s="944"/>
      <c r="B28" s="46" t="s">
        <v>28</v>
      </c>
      <c r="C28" s="60" t="s">
        <v>222</v>
      </c>
      <c r="D28" s="587" t="s">
        <v>909</v>
      </c>
      <c r="E28" s="35" t="s">
        <v>36</v>
      </c>
      <c r="F28" s="11" t="s">
        <v>11</v>
      </c>
      <c r="G28" s="20"/>
      <c r="H28" s="906" t="s">
        <v>1414</v>
      </c>
    </row>
    <row r="29" spans="1:8" ht="59.25" customHeight="1" x14ac:dyDescent="0.2">
      <c r="A29" s="944"/>
      <c r="B29" s="46" t="s">
        <v>30</v>
      </c>
      <c r="C29" s="60" t="s">
        <v>223</v>
      </c>
      <c r="D29" s="587" t="s">
        <v>910</v>
      </c>
      <c r="E29" s="35" t="s">
        <v>203</v>
      </c>
      <c r="F29" s="11" t="s">
        <v>11</v>
      </c>
      <c r="G29" s="34"/>
      <c r="H29" s="904" t="s">
        <v>1369</v>
      </c>
    </row>
    <row r="30" spans="1:8" ht="75" customHeight="1" x14ac:dyDescent="0.2">
      <c r="A30" s="944"/>
      <c r="B30" s="46" t="s">
        <v>31</v>
      </c>
      <c r="C30" s="61" t="s">
        <v>220</v>
      </c>
      <c r="D30" s="587" t="s">
        <v>913</v>
      </c>
      <c r="E30" s="19" t="s">
        <v>34</v>
      </c>
      <c r="F30" s="11" t="s">
        <v>11</v>
      </c>
      <c r="G30" s="34"/>
      <c r="H30" s="904" t="s">
        <v>1384</v>
      </c>
    </row>
    <row r="31" spans="1:8" ht="51" customHeight="1" x14ac:dyDescent="0.2">
      <c r="A31" s="944"/>
      <c r="B31" s="47" t="s">
        <v>154</v>
      </c>
      <c r="C31" s="60" t="s">
        <v>220</v>
      </c>
      <c r="D31" s="932" t="s">
        <v>944</v>
      </c>
      <c r="E31" s="19" t="s">
        <v>950</v>
      </c>
      <c r="F31" s="11" t="s">
        <v>898</v>
      </c>
      <c r="G31" s="20"/>
      <c r="H31" s="906" t="s">
        <v>1415</v>
      </c>
    </row>
    <row r="32" spans="1:8" ht="53.25" customHeight="1" x14ac:dyDescent="0.2">
      <c r="A32" s="944"/>
      <c r="B32" s="47" t="s">
        <v>156</v>
      </c>
      <c r="C32" s="60" t="s">
        <v>220</v>
      </c>
      <c r="D32" s="933"/>
      <c r="E32" s="19" t="s">
        <v>778</v>
      </c>
      <c r="F32" s="11" t="s">
        <v>898</v>
      </c>
      <c r="G32" s="8"/>
      <c r="H32" s="904" t="s">
        <v>1356</v>
      </c>
    </row>
    <row r="33" spans="1:8" ht="46.5" customHeight="1" x14ac:dyDescent="0.2">
      <c r="A33" s="944"/>
      <c r="B33" s="47" t="s">
        <v>157</v>
      </c>
      <c r="C33" s="61" t="s">
        <v>220</v>
      </c>
      <c r="D33" s="933"/>
      <c r="E33" s="19" t="s">
        <v>777</v>
      </c>
      <c r="F33" s="11" t="s">
        <v>10</v>
      </c>
      <c r="G33" s="8"/>
      <c r="H33" s="904" t="s">
        <v>1357</v>
      </c>
    </row>
    <row r="34" spans="1:8" ht="91.5" customHeight="1" x14ac:dyDescent="0.2">
      <c r="A34" s="944"/>
      <c r="B34" s="47" t="s">
        <v>158</v>
      </c>
      <c r="C34" s="61" t="s">
        <v>222</v>
      </c>
      <c r="D34" s="933"/>
      <c r="E34" s="19" t="s">
        <v>36</v>
      </c>
      <c r="F34" s="15" t="s">
        <v>11</v>
      </c>
      <c r="G34" s="20"/>
      <c r="H34" s="906" t="s">
        <v>1416</v>
      </c>
    </row>
    <row r="35" spans="1:8" ht="42.75" customHeight="1" x14ac:dyDescent="0.2">
      <c r="A35" s="944"/>
      <c r="B35" s="47" t="s">
        <v>159</v>
      </c>
      <c r="C35" s="61" t="s">
        <v>223</v>
      </c>
      <c r="D35" s="935"/>
      <c r="E35" s="19" t="s">
        <v>203</v>
      </c>
      <c r="F35" s="7" t="s">
        <v>11</v>
      </c>
      <c r="G35" s="24"/>
      <c r="H35" s="904" t="s">
        <v>1358</v>
      </c>
    </row>
    <row r="36" spans="1:8" ht="48" customHeight="1" x14ac:dyDescent="0.2">
      <c r="A36" s="944"/>
      <c r="B36" s="51" t="s">
        <v>160</v>
      </c>
      <c r="C36" s="61" t="s">
        <v>220</v>
      </c>
      <c r="D36" s="932" t="s">
        <v>944</v>
      </c>
      <c r="E36" s="19" t="s">
        <v>950</v>
      </c>
      <c r="F36" s="11" t="s">
        <v>898</v>
      </c>
      <c r="G36" s="20"/>
      <c r="H36" s="906" t="s">
        <v>1318</v>
      </c>
    </row>
    <row r="37" spans="1:8" ht="57.75" customHeight="1" x14ac:dyDescent="0.2">
      <c r="A37" s="944"/>
      <c r="B37" s="48" t="s">
        <v>161</v>
      </c>
      <c r="C37" s="61" t="s">
        <v>220</v>
      </c>
      <c r="D37" s="933"/>
      <c r="E37" s="19" t="s">
        <v>778</v>
      </c>
      <c r="F37" s="11" t="s">
        <v>898</v>
      </c>
      <c r="G37" s="8"/>
      <c r="H37" s="904" t="s">
        <v>1316</v>
      </c>
    </row>
    <row r="38" spans="1:8" ht="48.75" customHeight="1" x14ac:dyDescent="0.2">
      <c r="A38" s="944"/>
      <c r="B38" s="48" t="s">
        <v>162</v>
      </c>
      <c r="C38" s="61" t="s">
        <v>220</v>
      </c>
      <c r="D38" s="933"/>
      <c r="E38" s="26" t="s">
        <v>777</v>
      </c>
      <c r="F38" s="7" t="s">
        <v>11</v>
      </c>
      <c r="G38" s="24"/>
      <c r="H38" s="904" t="s">
        <v>1313</v>
      </c>
    </row>
    <row r="39" spans="1:8" s="13" customFormat="1" ht="70.5" customHeight="1" x14ac:dyDescent="0.2">
      <c r="A39" s="944"/>
      <c r="B39" s="48" t="s">
        <v>163</v>
      </c>
      <c r="C39" s="61" t="s">
        <v>222</v>
      </c>
      <c r="D39" s="933"/>
      <c r="E39" s="26" t="s">
        <v>36</v>
      </c>
      <c r="F39" s="148" t="s">
        <v>11</v>
      </c>
      <c r="G39" s="14"/>
      <c r="H39" s="904" t="s">
        <v>1317</v>
      </c>
    </row>
    <row r="40" spans="1:8" s="13" customFormat="1" ht="45.75" customHeight="1" x14ac:dyDescent="0.2">
      <c r="A40" s="944"/>
      <c r="B40" s="48" t="s">
        <v>164</v>
      </c>
      <c r="C40" s="61" t="s">
        <v>223</v>
      </c>
      <c r="D40" s="935"/>
      <c r="E40" s="19" t="s">
        <v>203</v>
      </c>
      <c r="F40" s="12" t="s">
        <v>11</v>
      </c>
      <c r="G40" s="21"/>
      <c r="H40" s="906" t="s">
        <v>1314</v>
      </c>
    </row>
    <row r="41" spans="1:8" ht="52.5" customHeight="1" x14ac:dyDescent="0.2">
      <c r="A41" s="944"/>
      <c r="B41" s="52" t="s">
        <v>165</v>
      </c>
      <c r="C41" s="61" t="s">
        <v>220</v>
      </c>
      <c r="D41" s="932" t="s">
        <v>944</v>
      </c>
      <c r="E41" s="19" t="s">
        <v>950</v>
      </c>
      <c r="F41" s="11" t="s">
        <v>898</v>
      </c>
      <c r="G41" s="34"/>
      <c r="H41" s="904" t="s">
        <v>1332</v>
      </c>
    </row>
    <row r="42" spans="1:8" ht="51.75" customHeight="1" x14ac:dyDescent="0.2">
      <c r="A42" s="944"/>
      <c r="B42" s="49" t="s">
        <v>166</v>
      </c>
      <c r="C42" s="61" t="s">
        <v>220</v>
      </c>
      <c r="D42" s="933"/>
      <c r="E42" s="19" t="s">
        <v>778</v>
      </c>
      <c r="F42" s="11" t="s">
        <v>898</v>
      </c>
      <c r="G42" s="8"/>
      <c r="H42" s="904" t="s">
        <v>1333</v>
      </c>
    </row>
    <row r="43" spans="1:8" ht="57.75" customHeight="1" x14ac:dyDescent="0.2">
      <c r="A43" s="944"/>
      <c r="B43" s="49" t="s">
        <v>37</v>
      </c>
      <c r="C43" s="61" t="s">
        <v>220</v>
      </c>
      <c r="D43" s="933"/>
      <c r="E43" s="19" t="s">
        <v>777</v>
      </c>
      <c r="F43" s="11" t="s">
        <v>8</v>
      </c>
      <c r="G43" s="8"/>
      <c r="H43" s="904" t="s">
        <v>1334</v>
      </c>
    </row>
    <row r="44" spans="1:8" ht="62.25" customHeight="1" x14ac:dyDescent="0.2">
      <c r="A44" s="944"/>
      <c r="B44" s="53" t="s">
        <v>38</v>
      </c>
      <c r="C44" s="61" t="s">
        <v>222</v>
      </c>
      <c r="D44" s="933"/>
      <c r="E44" s="19" t="s">
        <v>36</v>
      </c>
      <c r="F44" s="10" t="s">
        <v>898</v>
      </c>
      <c r="G44" s="20"/>
      <c r="H44" s="907" t="s">
        <v>1417</v>
      </c>
    </row>
    <row r="45" spans="1:8" ht="46.5" customHeight="1" x14ac:dyDescent="0.2">
      <c r="A45" s="944"/>
      <c r="B45" s="53" t="s">
        <v>39</v>
      </c>
      <c r="C45" s="61" t="s">
        <v>223</v>
      </c>
      <c r="D45" s="935"/>
      <c r="E45" s="19" t="s">
        <v>203</v>
      </c>
      <c r="F45" s="10" t="s">
        <v>898</v>
      </c>
      <c r="G45" s="22"/>
      <c r="H45" s="907" t="s">
        <v>1418</v>
      </c>
    </row>
    <row r="46" spans="1:8" ht="49.5" customHeight="1" x14ac:dyDescent="0.2">
      <c r="A46" s="944"/>
      <c r="B46" s="578" t="s">
        <v>167</v>
      </c>
      <c r="C46" s="63" t="s">
        <v>220</v>
      </c>
      <c r="D46" s="932" t="s">
        <v>944</v>
      </c>
      <c r="E46" s="19" t="s">
        <v>950</v>
      </c>
      <c r="F46" s="7" t="s">
        <v>898</v>
      </c>
      <c r="G46" s="8"/>
      <c r="H46" s="904" t="s">
        <v>1347</v>
      </c>
    </row>
    <row r="47" spans="1:8" ht="49.5" customHeight="1" x14ac:dyDescent="0.2">
      <c r="A47" s="944"/>
      <c r="B47" s="578" t="s">
        <v>168</v>
      </c>
      <c r="C47" s="63" t="s">
        <v>220</v>
      </c>
      <c r="D47" s="933"/>
      <c r="E47" s="19" t="s">
        <v>778</v>
      </c>
      <c r="F47" s="7" t="s">
        <v>898</v>
      </c>
      <c r="G47" s="20"/>
      <c r="H47" s="904" t="s">
        <v>1348</v>
      </c>
    </row>
    <row r="48" spans="1:8" ht="52.5" customHeight="1" x14ac:dyDescent="0.2">
      <c r="A48" s="944"/>
      <c r="B48" s="578" t="s">
        <v>40</v>
      </c>
      <c r="C48" s="63" t="s">
        <v>220</v>
      </c>
      <c r="D48" s="933"/>
      <c r="E48" s="19" t="s">
        <v>777</v>
      </c>
      <c r="F48" s="7" t="s">
        <v>10</v>
      </c>
      <c r="G48" s="8"/>
      <c r="H48" s="904" t="s">
        <v>1385</v>
      </c>
    </row>
    <row r="49" spans="1:8" ht="66" customHeight="1" x14ac:dyDescent="0.2">
      <c r="A49" s="944"/>
      <c r="B49" s="578" t="s">
        <v>41</v>
      </c>
      <c r="C49" s="63" t="s">
        <v>222</v>
      </c>
      <c r="D49" s="933"/>
      <c r="E49" s="19" t="s">
        <v>36</v>
      </c>
      <c r="F49" s="7" t="s">
        <v>10</v>
      </c>
      <c r="G49" s="8"/>
      <c r="H49" s="904" t="s">
        <v>952</v>
      </c>
    </row>
    <row r="50" spans="1:8" ht="43.5" customHeight="1" thickBot="1" x14ac:dyDescent="0.25">
      <c r="A50" s="951"/>
      <c r="B50" s="912" t="s">
        <v>42</v>
      </c>
      <c r="C50" s="925" t="s">
        <v>223</v>
      </c>
      <c r="D50" s="934"/>
      <c r="E50" s="914" t="s">
        <v>203</v>
      </c>
      <c r="F50" s="915" t="s">
        <v>11</v>
      </c>
      <c r="G50" s="911"/>
      <c r="H50" s="916" t="s">
        <v>1349</v>
      </c>
    </row>
    <row r="51" spans="1:8" ht="174.75" customHeight="1" x14ac:dyDescent="0.2">
      <c r="A51" s="936" t="s">
        <v>43</v>
      </c>
      <c r="B51" s="45" t="s">
        <v>44</v>
      </c>
      <c r="C51" s="66" t="s">
        <v>220</v>
      </c>
      <c r="D51" s="594" t="s">
        <v>914</v>
      </c>
      <c r="E51" s="39" t="s">
        <v>204</v>
      </c>
      <c r="F51" s="16" t="s">
        <v>10</v>
      </c>
      <c r="G51" s="9"/>
      <c r="H51" s="905" t="s">
        <v>1419</v>
      </c>
    </row>
    <row r="52" spans="1:8" ht="55.5" customHeight="1" x14ac:dyDescent="0.2">
      <c r="A52" s="952"/>
      <c r="B52" s="46" t="s">
        <v>45</v>
      </c>
      <c r="C52" s="42" t="s">
        <v>219</v>
      </c>
      <c r="D52" s="584" t="s">
        <v>915</v>
      </c>
      <c r="E52" s="26" t="s">
        <v>48</v>
      </c>
      <c r="F52" s="11" t="s">
        <v>11</v>
      </c>
      <c r="G52" s="8"/>
      <c r="H52" s="904" t="s">
        <v>1420</v>
      </c>
    </row>
    <row r="53" spans="1:8" ht="200.25" customHeight="1" x14ac:dyDescent="0.2">
      <c r="A53" s="952"/>
      <c r="B53" s="46" t="s">
        <v>46</v>
      </c>
      <c r="C53" s="42" t="s">
        <v>224</v>
      </c>
      <c r="D53" s="584" t="s">
        <v>915</v>
      </c>
      <c r="E53" s="26" t="s">
        <v>205</v>
      </c>
      <c r="F53" s="11" t="s">
        <v>11</v>
      </c>
      <c r="G53" s="20"/>
      <c r="H53" s="904" t="s">
        <v>1386</v>
      </c>
    </row>
    <row r="54" spans="1:8" ht="80.25" customHeight="1" thickBot="1" x14ac:dyDescent="0.25">
      <c r="A54" s="953"/>
      <c r="B54" s="58" t="s">
        <v>47</v>
      </c>
      <c r="C54" s="913" t="s">
        <v>225</v>
      </c>
      <c r="D54" s="917" t="s">
        <v>916</v>
      </c>
      <c r="E54" s="40" t="s">
        <v>226</v>
      </c>
      <c r="F54" s="918" t="s">
        <v>11</v>
      </c>
      <c r="G54" s="911"/>
      <c r="H54" s="916" t="s">
        <v>1421</v>
      </c>
    </row>
    <row r="55" spans="1:8" s="3" customFormat="1" ht="54.75" customHeight="1" x14ac:dyDescent="0.2">
      <c r="A55" s="943" t="s">
        <v>49</v>
      </c>
      <c r="B55" s="45" t="s">
        <v>50</v>
      </c>
      <c r="C55" s="66" t="s">
        <v>220</v>
      </c>
      <c r="D55" s="595" t="s">
        <v>917</v>
      </c>
      <c r="E55" s="41" t="s">
        <v>206</v>
      </c>
      <c r="F55" s="16" t="s">
        <v>10</v>
      </c>
      <c r="G55" s="9"/>
      <c r="H55" s="905" t="s">
        <v>1390</v>
      </c>
    </row>
    <row r="56" spans="1:8" ht="91.5" customHeight="1" x14ac:dyDescent="0.2">
      <c r="A56" s="944"/>
      <c r="B56" s="46" t="s">
        <v>51</v>
      </c>
      <c r="C56" s="42" t="s">
        <v>220</v>
      </c>
      <c r="D56" s="586" t="s">
        <v>917</v>
      </c>
      <c r="E56" s="19" t="s">
        <v>56</v>
      </c>
      <c r="F56" s="11" t="s">
        <v>10</v>
      </c>
      <c r="G56" s="8"/>
      <c r="H56" s="904" t="s">
        <v>1422</v>
      </c>
    </row>
    <row r="57" spans="1:8" ht="90.75" customHeight="1" x14ac:dyDescent="0.2">
      <c r="A57" s="944"/>
      <c r="B57" s="54" t="s">
        <v>52</v>
      </c>
      <c r="C57" s="61" t="s">
        <v>227</v>
      </c>
      <c r="D57" s="586" t="s">
        <v>918</v>
      </c>
      <c r="E57" s="19" t="s">
        <v>57</v>
      </c>
      <c r="F57" s="15" t="s">
        <v>10</v>
      </c>
      <c r="G57" s="18"/>
      <c r="H57" s="904" t="s">
        <v>1387</v>
      </c>
    </row>
    <row r="58" spans="1:8" ht="137.25" customHeight="1" x14ac:dyDescent="0.2">
      <c r="A58" s="944"/>
      <c r="B58" s="46" t="s">
        <v>53</v>
      </c>
      <c r="C58" s="42" t="s">
        <v>228</v>
      </c>
      <c r="D58" s="586" t="s">
        <v>919</v>
      </c>
      <c r="E58" s="19" t="s">
        <v>58</v>
      </c>
      <c r="F58" s="7" t="s">
        <v>898</v>
      </c>
      <c r="G58" s="8"/>
      <c r="H58" s="904" t="s">
        <v>1423</v>
      </c>
    </row>
    <row r="59" spans="1:8" ht="45" customHeight="1" x14ac:dyDescent="0.2">
      <c r="A59" s="944"/>
      <c r="B59" s="46" t="s">
        <v>54</v>
      </c>
      <c r="C59" s="42" t="s">
        <v>223</v>
      </c>
      <c r="D59" s="586" t="s">
        <v>920</v>
      </c>
      <c r="E59" s="19" t="s">
        <v>59</v>
      </c>
      <c r="F59" s="7" t="s">
        <v>11</v>
      </c>
      <c r="G59" s="8"/>
      <c r="H59" s="904" t="s">
        <v>1372</v>
      </c>
    </row>
    <row r="60" spans="1:8" ht="51" customHeight="1" x14ac:dyDescent="0.2">
      <c r="A60" s="944"/>
      <c r="B60" s="55" t="s">
        <v>169</v>
      </c>
      <c r="C60" s="42" t="s">
        <v>220</v>
      </c>
      <c r="D60" s="932" t="s">
        <v>944</v>
      </c>
      <c r="E60" s="19" t="s">
        <v>55</v>
      </c>
      <c r="F60" s="15" t="s">
        <v>10</v>
      </c>
      <c r="G60" s="23"/>
      <c r="H60" s="906" t="s">
        <v>1366</v>
      </c>
    </row>
    <row r="61" spans="1:8" ht="48.75" customHeight="1" x14ac:dyDescent="0.2">
      <c r="A61" s="944"/>
      <c r="B61" s="47" t="s">
        <v>170</v>
      </c>
      <c r="C61" s="42" t="s">
        <v>220</v>
      </c>
      <c r="D61" s="933"/>
      <c r="E61" s="19" t="s">
        <v>56</v>
      </c>
      <c r="F61" s="7" t="s">
        <v>10</v>
      </c>
      <c r="G61" s="8"/>
      <c r="H61" s="904" t="s">
        <v>1359</v>
      </c>
    </row>
    <row r="62" spans="1:8" ht="57.75" customHeight="1" x14ac:dyDescent="0.2">
      <c r="A62" s="944"/>
      <c r="B62" s="47" t="s">
        <v>171</v>
      </c>
      <c r="C62" s="61" t="s">
        <v>227</v>
      </c>
      <c r="D62" s="933"/>
      <c r="E62" s="19" t="s">
        <v>57</v>
      </c>
      <c r="F62" s="7" t="s">
        <v>10</v>
      </c>
      <c r="G62" s="8"/>
      <c r="H62" s="904" t="s">
        <v>1360</v>
      </c>
    </row>
    <row r="63" spans="1:8" ht="51" customHeight="1" x14ac:dyDescent="0.2">
      <c r="A63" s="944"/>
      <c r="B63" s="47" t="s">
        <v>172</v>
      </c>
      <c r="C63" s="42" t="s">
        <v>228</v>
      </c>
      <c r="D63" s="933"/>
      <c r="E63" s="19" t="s">
        <v>58</v>
      </c>
      <c r="F63" s="7" t="s">
        <v>11</v>
      </c>
      <c r="G63" s="8"/>
      <c r="H63" s="904" t="s">
        <v>1424</v>
      </c>
    </row>
    <row r="64" spans="1:8" ht="45" customHeight="1" x14ac:dyDescent="0.2">
      <c r="A64" s="944"/>
      <c r="B64" s="55" t="s">
        <v>173</v>
      </c>
      <c r="C64" s="42" t="s">
        <v>223</v>
      </c>
      <c r="D64" s="935"/>
      <c r="E64" s="19" t="s">
        <v>59</v>
      </c>
      <c r="F64" s="7" t="s">
        <v>8</v>
      </c>
      <c r="G64" s="8"/>
      <c r="H64" s="904" t="s">
        <v>1367</v>
      </c>
    </row>
    <row r="65" spans="1:8" ht="87" customHeight="1" x14ac:dyDescent="0.2">
      <c r="A65" s="944"/>
      <c r="B65" s="48" t="s">
        <v>174</v>
      </c>
      <c r="C65" s="42" t="s">
        <v>220</v>
      </c>
      <c r="D65" s="932" t="s">
        <v>944</v>
      </c>
      <c r="E65" s="19" t="s">
        <v>55</v>
      </c>
      <c r="F65" s="7" t="s">
        <v>898</v>
      </c>
      <c r="G65" s="8"/>
      <c r="H65" s="904" t="s">
        <v>1324</v>
      </c>
    </row>
    <row r="66" spans="1:8" ht="141" customHeight="1" x14ac:dyDescent="0.2">
      <c r="A66" s="944"/>
      <c r="B66" s="48" t="s">
        <v>175</v>
      </c>
      <c r="C66" s="42" t="s">
        <v>220</v>
      </c>
      <c r="D66" s="933"/>
      <c r="E66" s="19" t="s">
        <v>56</v>
      </c>
      <c r="F66" s="7" t="s">
        <v>898</v>
      </c>
      <c r="G66" s="8"/>
      <c r="H66" s="904" t="s">
        <v>1389</v>
      </c>
    </row>
    <row r="67" spans="1:8" ht="77.25" customHeight="1" x14ac:dyDescent="0.2">
      <c r="A67" s="944"/>
      <c r="B67" s="48" t="s">
        <v>176</v>
      </c>
      <c r="C67" s="61" t="s">
        <v>227</v>
      </c>
      <c r="D67" s="933"/>
      <c r="E67" s="19" t="s">
        <v>57</v>
      </c>
      <c r="F67" s="7" t="s">
        <v>898</v>
      </c>
      <c r="G67" s="8"/>
      <c r="H67" s="904" t="s">
        <v>1388</v>
      </c>
    </row>
    <row r="68" spans="1:8" ht="162" customHeight="1" x14ac:dyDescent="0.2">
      <c r="A68" s="944"/>
      <c r="B68" s="48" t="s">
        <v>177</v>
      </c>
      <c r="C68" s="42" t="s">
        <v>228</v>
      </c>
      <c r="D68" s="933"/>
      <c r="E68" s="19" t="s">
        <v>58</v>
      </c>
      <c r="F68" s="7" t="s">
        <v>11</v>
      </c>
      <c r="G68" s="8"/>
      <c r="H68" s="904" t="s">
        <v>1425</v>
      </c>
    </row>
    <row r="69" spans="1:8" ht="45" customHeight="1" x14ac:dyDescent="0.2">
      <c r="A69" s="944"/>
      <c r="B69" s="48" t="s">
        <v>178</v>
      </c>
      <c r="C69" s="42" t="s">
        <v>223</v>
      </c>
      <c r="D69" s="935"/>
      <c r="E69" s="19" t="s">
        <v>59</v>
      </c>
      <c r="F69" s="7" t="s">
        <v>898</v>
      </c>
      <c r="G69" s="8"/>
      <c r="H69" s="904" t="s">
        <v>1325</v>
      </c>
    </row>
    <row r="70" spans="1:8" ht="75" customHeight="1" x14ac:dyDescent="0.2">
      <c r="A70" s="944"/>
      <c r="B70" s="49" t="s">
        <v>60</v>
      </c>
      <c r="C70" s="42" t="s">
        <v>220</v>
      </c>
      <c r="D70" s="932" t="s">
        <v>944</v>
      </c>
      <c r="E70" s="19" t="s">
        <v>55</v>
      </c>
      <c r="F70" s="7" t="s">
        <v>10</v>
      </c>
      <c r="G70" s="8"/>
      <c r="H70" s="904" t="s">
        <v>1391</v>
      </c>
    </row>
    <row r="71" spans="1:8" ht="45.75" customHeight="1" x14ac:dyDescent="0.2">
      <c r="A71" s="944"/>
      <c r="B71" s="49" t="s">
        <v>61</v>
      </c>
      <c r="C71" s="42" t="s">
        <v>220</v>
      </c>
      <c r="D71" s="933"/>
      <c r="E71" s="19" t="s">
        <v>56</v>
      </c>
      <c r="F71" s="15" t="s">
        <v>10</v>
      </c>
      <c r="G71" s="23"/>
      <c r="H71" s="906" t="s">
        <v>1335</v>
      </c>
    </row>
    <row r="72" spans="1:8" ht="57" customHeight="1" x14ac:dyDescent="0.2">
      <c r="A72" s="944"/>
      <c r="B72" s="49" t="s">
        <v>62</v>
      </c>
      <c r="C72" s="61" t="s">
        <v>227</v>
      </c>
      <c r="D72" s="933"/>
      <c r="E72" s="26" t="s">
        <v>57</v>
      </c>
      <c r="F72" s="7" t="s">
        <v>11</v>
      </c>
      <c r="G72" s="8"/>
      <c r="H72" s="904" t="s">
        <v>1426</v>
      </c>
    </row>
    <row r="73" spans="1:8" ht="51" customHeight="1" x14ac:dyDescent="0.2">
      <c r="A73" s="944"/>
      <c r="B73" s="49" t="s">
        <v>63</v>
      </c>
      <c r="C73" s="42" t="s">
        <v>228</v>
      </c>
      <c r="D73" s="933"/>
      <c r="E73" s="26" t="s">
        <v>58</v>
      </c>
      <c r="F73" s="7" t="s">
        <v>898</v>
      </c>
      <c r="G73" s="8"/>
      <c r="H73" s="904" t="s">
        <v>1336</v>
      </c>
    </row>
    <row r="74" spans="1:8" ht="90" customHeight="1" x14ac:dyDescent="0.2">
      <c r="A74" s="944"/>
      <c r="B74" s="49" t="s">
        <v>64</v>
      </c>
      <c r="C74" s="42" t="s">
        <v>223</v>
      </c>
      <c r="D74" s="935"/>
      <c r="E74" s="19" t="s">
        <v>59</v>
      </c>
      <c r="F74" s="7" t="s">
        <v>10</v>
      </c>
      <c r="G74" s="8"/>
      <c r="H74" s="904" t="s">
        <v>1337</v>
      </c>
    </row>
    <row r="75" spans="1:8" ht="45.75" customHeight="1" x14ac:dyDescent="0.2">
      <c r="A75" s="944"/>
      <c r="B75" s="578" t="s">
        <v>65</v>
      </c>
      <c r="C75" s="42" t="s">
        <v>220</v>
      </c>
      <c r="D75" s="932" t="s">
        <v>944</v>
      </c>
      <c r="E75" s="19" t="s">
        <v>55</v>
      </c>
      <c r="F75" s="7" t="s">
        <v>8</v>
      </c>
      <c r="G75" s="8"/>
      <c r="H75" s="904" t="s">
        <v>1350</v>
      </c>
    </row>
    <row r="76" spans="1:8" ht="45" customHeight="1" x14ac:dyDescent="0.2">
      <c r="A76" s="944"/>
      <c r="B76" s="578" t="s">
        <v>66</v>
      </c>
      <c r="C76" s="42" t="s">
        <v>220</v>
      </c>
      <c r="D76" s="933"/>
      <c r="E76" s="19" t="s">
        <v>56</v>
      </c>
      <c r="F76" s="7" t="s">
        <v>898</v>
      </c>
      <c r="G76" s="8"/>
      <c r="H76" s="904" t="s">
        <v>1392</v>
      </c>
    </row>
    <row r="77" spans="1:8" ht="72.75" x14ac:dyDescent="0.2">
      <c r="A77" s="944"/>
      <c r="B77" s="578" t="s">
        <v>67</v>
      </c>
      <c r="C77" s="61" t="s">
        <v>227</v>
      </c>
      <c r="D77" s="933"/>
      <c r="E77" s="19" t="s">
        <v>57</v>
      </c>
      <c r="F77" s="7" t="s">
        <v>898</v>
      </c>
      <c r="G77" s="8"/>
      <c r="H77" s="904" t="s">
        <v>1393</v>
      </c>
    </row>
    <row r="78" spans="1:8" ht="62.25" customHeight="1" x14ac:dyDescent="0.2">
      <c r="A78" s="944"/>
      <c r="B78" s="578" t="s">
        <v>68</v>
      </c>
      <c r="C78" s="42" t="s">
        <v>228</v>
      </c>
      <c r="D78" s="933"/>
      <c r="E78" s="19" t="s">
        <v>58</v>
      </c>
      <c r="F78" s="7" t="s">
        <v>898</v>
      </c>
      <c r="G78" s="8"/>
      <c r="H78" s="904" t="s">
        <v>1427</v>
      </c>
    </row>
    <row r="79" spans="1:8" ht="50.25" customHeight="1" thickBot="1" x14ac:dyDescent="0.25">
      <c r="A79" s="944"/>
      <c r="B79" s="578" t="s">
        <v>69</v>
      </c>
      <c r="C79" s="64" t="s">
        <v>223</v>
      </c>
      <c r="D79" s="934"/>
      <c r="E79" s="37" t="s">
        <v>59</v>
      </c>
      <c r="F79" s="7" t="s">
        <v>898</v>
      </c>
      <c r="G79" s="8"/>
      <c r="H79" s="904" t="s">
        <v>1351</v>
      </c>
    </row>
    <row r="80" spans="1:8" ht="198" customHeight="1" x14ac:dyDescent="0.2">
      <c r="A80" s="943" t="s">
        <v>70</v>
      </c>
      <c r="B80" s="45" t="s">
        <v>71</v>
      </c>
      <c r="C80" s="67" t="s">
        <v>229</v>
      </c>
      <c r="D80" s="595" t="s">
        <v>922</v>
      </c>
      <c r="E80" s="39" t="s">
        <v>788</v>
      </c>
      <c r="F80" s="6" t="s">
        <v>11</v>
      </c>
      <c r="G80" s="17"/>
      <c r="H80" s="903" t="s">
        <v>1394</v>
      </c>
    </row>
    <row r="81" spans="1:8" ht="51.75" customHeight="1" x14ac:dyDescent="0.2">
      <c r="A81" s="940"/>
      <c r="B81" s="46" t="s">
        <v>72</v>
      </c>
      <c r="C81" s="61" t="s">
        <v>230</v>
      </c>
      <c r="D81" s="586" t="s">
        <v>921</v>
      </c>
      <c r="E81" s="19" t="s">
        <v>76</v>
      </c>
      <c r="F81" s="7" t="s">
        <v>10</v>
      </c>
      <c r="G81" s="24"/>
      <c r="H81" s="904" t="s">
        <v>1428</v>
      </c>
    </row>
    <row r="82" spans="1:8" ht="332.25" customHeight="1" x14ac:dyDescent="0.2">
      <c r="A82" s="940"/>
      <c r="B82" s="46" t="s">
        <v>73</v>
      </c>
      <c r="C82" s="61" t="s">
        <v>231</v>
      </c>
      <c r="D82" s="586" t="s">
        <v>923</v>
      </c>
      <c r="E82" s="19" t="s">
        <v>77</v>
      </c>
      <c r="F82" s="7" t="s">
        <v>898</v>
      </c>
      <c r="G82" s="8"/>
      <c r="H82" s="904" t="s">
        <v>1429</v>
      </c>
    </row>
    <row r="83" spans="1:8" ht="244.5" customHeight="1" x14ac:dyDescent="0.2">
      <c r="A83" s="940"/>
      <c r="B83" s="46" t="s">
        <v>74</v>
      </c>
      <c r="C83" s="61" t="s">
        <v>232</v>
      </c>
      <c r="D83" s="588" t="s">
        <v>924</v>
      </c>
      <c r="E83" s="19" t="s">
        <v>75</v>
      </c>
      <c r="F83" s="7" t="s">
        <v>13</v>
      </c>
      <c r="G83" s="8"/>
      <c r="H83" s="904" t="s">
        <v>1430</v>
      </c>
    </row>
    <row r="84" spans="1:8" ht="86.25" customHeight="1" x14ac:dyDescent="0.2">
      <c r="A84" s="940"/>
      <c r="B84" s="56" t="s">
        <v>179</v>
      </c>
      <c r="C84" s="61" t="s">
        <v>229</v>
      </c>
      <c r="D84" s="932" t="s">
        <v>944</v>
      </c>
      <c r="E84" s="19" t="s">
        <v>790</v>
      </c>
      <c r="F84" s="7" t="s">
        <v>14</v>
      </c>
      <c r="G84" s="8"/>
      <c r="H84" s="904" t="s">
        <v>1361</v>
      </c>
    </row>
    <row r="85" spans="1:8" ht="54" customHeight="1" x14ac:dyDescent="0.2">
      <c r="A85" s="940"/>
      <c r="B85" s="56" t="s">
        <v>180</v>
      </c>
      <c r="C85" s="61" t="s">
        <v>230</v>
      </c>
      <c r="D85" s="933"/>
      <c r="E85" s="19" t="s">
        <v>76</v>
      </c>
      <c r="F85" s="7" t="s">
        <v>8</v>
      </c>
      <c r="G85" s="8"/>
      <c r="H85" s="904" t="s">
        <v>1431</v>
      </c>
    </row>
    <row r="86" spans="1:8" ht="77.25" customHeight="1" x14ac:dyDescent="0.2">
      <c r="A86" s="940"/>
      <c r="B86" s="56" t="s">
        <v>181</v>
      </c>
      <c r="C86" s="61" t="s">
        <v>231</v>
      </c>
      <c r="D86" s="935"/>
      <c r="E86" s="19" t="s">
        <v>77</v>
      </c>
      <c r="F86" s="7" t="s">
        <v>11</v>
      </c>
      <c r="G86" s="8"/>
      <c r="H86" s="908" t="s">
        <v>1362</v>
      </c>
    </row>
    <row r="87" spans="1:8" ht="211.5" customHeight="1" x14ac:dyDescent="0.2">
      <c r="A87" s="940"/>
      <c r="B87" s="48" t="s">
        <v>182</v>
      </c>
      <c r="C87" s="61" t="s">
        <v>229</v>
      </c>
      <c r="D87" s="932" t="s">
        <v>944</v>
      </c>
      <c r="E87" s="19" t="s">
        <v>791</v>
      </c>
      <c r="F87" s="7" t="s">
        <v>13</v>
      </c>
      <c r="G87" s="8"/>
      <c r="H87" s="904" t="s">
        <v>1432</v>
      </c>
    </row>
    <row r="88" spans="1:8" ht="80.25" customHeight="1" x14ac:dyDescent="0.2">
      <c r="A88" s="940"/>
      <c r="B88" s="48" t="s">
        <v>183</v>
      </c>
      <c r="C88" s="61" t="s">
        <v>230</v>
      </c>
      <c r="D88" s="933"/>
      <c r="E88" s="19" t="s">
        <v>76</v>
      </c>
      <c r="F88" s="7" t="s">
        <v>10</v>
      </c>
      <c r="G88" s="8"/>
      <c r="H88" s="904" t="s">
        <v>1326</v>
      </c>
    </row>
    <row r="89" spans="1:8" ht="225" customHeight="1" x14ac:dyDescent="0.2">
      <c r="A89" s="940"/>
      <c r="B89" s="48" t="s">
        <v>184</v>
      </c>
      <c r="C89" s="61" t="s">
        <v>231</v>
      </c>
      <c r="D89" s="933"/>
      <c r="E89" s="19" t="s">
        <v>77</v>
      </c>
      <c r="F89" s="7" t="s">
        <v>898</v>
      </c>
      <c r="G89" s="8"/>
      <c r="H89" s="904" t="s">
        <v>1433</v>
      </c>
    </row>
    <row r="90" spans="1:8" ht="271.5" customHeight="1" x14ac:dyDescent="0.2">
      <c r="A90" s="940"/>
      <c r="B90" s="48" t="s">
        <v>185</v>
      </c>
      <c r="C90" s="61" t="s">
        <v>232</v>
      </c>
      <c r="D90" s="935"/>
      <c r="E90" s="19" t="s">
        <v>75</v>
      </c>
      <c r="F90" s="7" t="s">
        <v>13</v>
      </c>
      <c r="G90" s="8"/>
      <c r="H90" s="904" t="s">
        <v>1327</v>
      </c>
    </row>
    <row r="91" spans="1:8" ht="74.25" customHeight="1" x14ac:dyDescent="0.2">
      <c r="A91" s="940"/>
      <c r="B91" s="49" t="s">
        <v>80</v>
      </c>
      <c r="C91" s="61" t="s">
        <v>229</v>
      </c>
      <c r="D91" s="932" t="s">
        <v>944</v>
      </c>
      <c r="E91" s="19" t="s">
        <v>796</v>
      </c>
      <c r="F91" s="7" t="s">
        <v>898</v>
      </c>
      <c r="G91" s="8"/>
      <c r="H91" s="904" t="s">
        <v>1338</v>
      </c>
    </row>
    <row r="92" spans="1:8" ht="50.25" customHeight="1" x14ac:dyDescent="0.2">
      <c r="A92" s="940"/>
      <c r="B92" s="49" t="s">
        <v>79</v>
      </c>
      <c r="C92" s="61" t="s">
        <v>230</v>
      </c>
      <c r="D92" s="933"/>
      <c r="E92" s="19" t="s">
        <v>76</v>
      </c>
      <c r="F92" s="7" t="s">
        <v>14</v>
      </c>
      <c r="G92" s="8"/>
      <c r="H92" s="904" t="s">
        <v>1339</v>
      </c>
    </row>
    <row r="93" spans="1:8" ht="74.25" customHeight="1" x14ac:dyDescent="0.2">
      <c r="A93" s="940"/>
      <c r="B93" s="49" t="s">
        <v>78</v>
      </c>
      <c r="C93" s="61" t="s">
        <v>231</v>
      </c>
      <c r="D93" s="933"/>
      <c r="E93" s="19" t="s">
        <v>77</v>
      </c>
      <c r="F93" s="7" t="s">
        <v>11</v>
      </c>
      <c r="G93" s="8"/>
      <c r="H93" s="904" t="s">
        <v>1434</v>
      </c>
    </row>
    <row r="94" spans="1:8" ht="67.5" customHeight="1" thickBot="1" x14ac:dyDescent="0.25">
      <c r="A94" s="940"/>
      <c r="B94" s="49" t="s">
        <v>81</v>
      </c>
      <c r="C94" s="62" t="s">
        <v>232</v>
      </c>
      <c r="D94" s="934"/>
      <c r="E94" s="37" t="s">
        <v>75</v>
      </c>
      <c r="F94" s="7" t="s">
        <v>11</v>
      </c>
      <c r="G94" s="8"/>
      <c r="H94" s="904" t="s">
        <v>1340</v>
      </c>
    </row>
    <row r="95" spans="1:8" ht="72.75" customHeight="1" x14ac:dyDescent="0.2">
      <c r="A95" s="936" t="s">
        <v>82</v>
      </c>
      <c r="B95" s="45" t="s">
        <v>86</v>
      </c>
      <c r="C95" s="67" t="s">
        <v>221</v>
      </c>
      <c r="D95" s="592" t="s">
        <v>925</v>
      </c>
      <c r="E95" s="39" t="s">
        <v>207</v>
      </c>
      <c r="F95" s="16" t="s">
        <v>11</v>
      </c>
      <c r="G95" s="9"/>
      <c r="H95" s="905" t="s">
        <v>942</v>
      </c>
    </row>
    <row r="96" spans="1:8" ht="66.75" customHeight="1" x14ac:dyDescent="0.2">
      <c r="A96" s="940"/>
      <c r="B96" s="46" t="s">
        <v>85</v>
      </c>
      <c r="C96" s="61" t="s">
        <v>233</v>
      </c>
      <c r="D96" s="588" t="s">
        <v>926</v>
      </c>
      <c r="E96" s="26" t="s">
        <v>208</v>
      </c>
      <c r="F96" s="7" t="s">
        <v>8</v>
      </c>
      <c r="G96" s="8"/>
      <c r="H96" s="904" t="s">
        <v>1395</v>
      </c>
    </row>
    <row r="97" spans="1:8" ht="61.5" customHeight="1" x14ac:dyDescent="0.2">
      <c r="A97" s="940"/>
      <c r="B97" s="46" t="s">
        <v>84</v>
      </c>
      <c r="C97" s="61" t="s">
        <v>221</v>
      </c>
      <c r="D97" s="588" t="s">
        <v>927</v>
      </c>
      <c r="E97" s="919" t="s">
        <v>89</v>
      </c>
      <c r="F97" s="7" t="s">
        <v>11</v>
      </c>
      <c r="G97" s="8"/>
      <c r="H97" s="904" t="s">
        <v>1396</v>
      </c>
    </row>
    <row r="98" spans="1:8" ht="77.25" customHeight="1" x14ac:dyDescent="0.2">
      <c r="A98" s="940"/>
      <c r="B98" s="46" t="s">
        <v>83</v>
      </c>
      <c r="C98" s="61" t="s">
        <v>234</v>
      </c>
      <c r="D98" s="588" t="s">
        <v>928</v>
      </c>
      <c r="E98" s="19" t="s">
        <v>209</v>
      </c>
      <c r="F98" s="7" t="s">
        <v>8</v>
      </c>
      <c r="G98" s="8"/>
      <c r="H98" s="904" t="s">
        <v>1435</v>
      </c>
    </row>
    <row r="99" spans="1:8" ht="49.5" customHeight="1" x14ac:dyDescent="0.2">
      <c r="A99" s="940"/>
      <c r="B99" s="46" t="s">
        <v>88</v>
      </c>
      <c r="C99" s="61" t="s">
        <v>234</v>
      </c>
      <c r="D99" s="588" t="s">
        <v>929</v>
      </c>
      <c r="E99" s="19" t="s">
        <v>90</v>
      </c>
      <c r="F99" s="7" t="s">
        <v>10</v>
      </c>
      <c r="G99" s="8"/>
      <c r="H99" s="904" t="s">
        <v>1370</v>
      </c>
    </row>
    <row r="100" spans="1:8" ht="68.25" customHeight="1" x14ac:dyDescent="0.2">
      <c r="A100" s="940"/>
      <c r="B100" s="46" t="s">
        <v>87</v>
      </c>
      <c r="C100" s="61" t="s">
        <v>235</v>
      </c>
      <c r="D100" s="586" t="s">
        <v>931</v>
      </c>
      <c r="E100" s="19" t="s">
        <v>3</v>
      </c>
      <c r="F100" s="7" t="s">
        <v>10</v>
      </c>
      <c r="G100" s="8"/>
      <c r="H100" s="904" t="s">
        <v>1397</v>
      </c>
    </row>
    <row r="101" spans="1:8" ht="66.75" customHeight="1" x14ac:dyDescent="0.2">
      <c r="A101" s="940"/>
      <c r="B101" s="46" t="s">
        <v>186</v>
      </c>
      <c r="C101" s="61" t="s">
        <v>236</v>
      </c>
      <c r="D101" s="586" t="s">
        <v>930</v>
      </c>
      <c r="E101" s="19" t="s">
        <v>210</v>
      </c>
      <c r="F101" s="7" t="s">
        <v>11</v>
      </c>
      <c r="G101" s="8"/>
      <c r="H101" s="904" t="s">
        <v>1371</v>
      </c>
    </row>
    <row r="102" spans="1:8" ht="44.25" customHeight="1" x14ac:dyDescent="0.2">
      <c r="A102" s="940"/>
      <c r="B102" s="47" t="s">
        <v>187</v>
      </c>
      <c r="C102" s="61" t="s">
        <v>221</v>
      </c>
      <c r="D102" s="932" t="s">
        <v>944</v>
      </c>
      <c r="E102" s="19" t="s">
        <v>207</v>
      </c>
      <c r="F102" s="7" t="s">
        <v>898</v>
      </c>
      <c r="G102" s="8"/>
      <c r="H102" s="904" t="s">
        <v>1363</v>
      </c>
    </row>
    <row r="103" spans="1:8" ht="54.75" customHeight="1" x14ac:dyDescent="0.2">
      <c r="A103" s="940"/>
      <c r="B103" s="47" t="s">
        <v>188</v>
      </c>
      <c r="C103" s="61" t="s">
        <v>233</v>
      </c>
      <c r="D103" s="933"/>
      <c r="E103" s="26" t="s">
        <v>211</v>
      </c>
      <c r="F103" s="7" t="s">
        <v>8</v>
      </c>
      <c r="G103" s="8"/>
      <c r="H103" s="904" t="s">
        <v>1364</v>
      </c>
    </row>
    <row r="104" spans="1:8" ht="89.25" customHeight="1" x14ac:dyDescent="0.2">
      <c r="A104" s="940"/>
      <c r="B104" s="47" t="s">
        <v>189</v>
      </c>
      <c r="C104" s="61" t="s">
        <v>221</v>
      </c>
      <c r="D104" s="933"/>
      <c r="E104" s="26" t="s">
        <v>89</v>
      </c>
      <c r="F104" s="7" t="s">
        <v>898</v>
      </c>
      <c r="G104" s="8"/>
      <c r="H104" s="904" t="s">
        <v>1436</v>
      </c>
    </row>
    <row r="105" spans="1:8" ht="53.25" customHeight="1" x14ac:dyDescent="0.2">
      <c r="A105" s="940"/>
      <c r="B105" s="47" t="s">
        <v>191</v>
      </c>
      <c r="C105" s="61" t="s">
        <v>234</v>
      </c>
      <c r="D105" s="933"/>
      <c r="E105" s="19" t="s">
        <v>209</v>
      </c>
      <c r="F105" s="7" t="s">
        <v>8</v>
      </c>
      <c r="G105" s="8"/>
      <c r="H105" s="904" t="s">
        <v>1448</v>
      </c>
    </row>
    <row r="106" spans="1:8" ht="50.25" customHeight="1" x14ac:dyDescent="0.2">
      <c r="A106" s="940"/>
      <c r="B106" s="47" t="s">
        <v>190</v>
      </c>
      <c r="C106" s="61" t="s">
        <v>234</v>
      </c>
      <c r="D106" s="935"/>
      <c r="E106" s="19" t="s">
        <v>90</v>
      </c>
      <c r="F106" s="7" t="s">
        <v>11</v>
      </c>
      <c r="G106" s="8"/>
      <c r="H106" s="904" t="s">
        <v>1365</v>
      </c>
    </row>
    <row r="107" spans="1:8" ht="54" customHeight="1" x14ac:dyDescent="0.2">
      <c r="A107" s="940"/>
      <c r="B107" s="48" t="s">
        <v>192</v>
      </c>
      <c r="C107" s="61" t="s">
        <v>221</v>
      </c>
      <c r="D107" s="932" t="s">
        <v>944</v>
      </c>
      <c r="E107" s="19" t="s">
        <v>207</v>
      </c>
      <c r="F107" s="7" t="s">
        <v>898</v>
      </c>
      <c r="G107" s="8"/>
      <c r="H107" s="904" t="s">
        <v>1437</v>
      </c>
    </row>
    <row r="108" spans="1:8" ht="51.75" customHeight="1" x14ac:dyDescent="0.2">
      <c r="A108" s="940"/>
      <c r="B108" s="48" t="s">
        <v>193</v>
      </c>
      <c r="C108" s="61" t="s">
        <v>233</v>
      </c>
      <c r="D108" s="933"/>
      <c r="E108" s="36" t="s">
        <v>211</v>
      </c>
      <c r="F108" s="7" t="s">
        <v>8</v>
      </c>
      <c r="G108" s="8"/>
      <c r="H108" s="904" t="s">
        <v>1438</v>
      </c>
    </row>
    <row r="109" spans="1:8" ht="77.25" customHeight="1" x14ac:dyDescent="0.2">
      <c r="A109" s="940"/>
      <c r="B109" s="48" t="s">
        <v>194</v>
      </c>
      <c r="C109" s="61" t="s">
        <v>221</v>
      </c>
      <c r="D109" s="933"/>
      <c r="E109" s="26" t="s">
        <v>89</v>
      </c>
      <c r="F109" s="7" t="s">
        <v>13</v>
      </c>
      <c r="G109" s="8"/>
      <c r="H109" s="904" t="s">
        <v>1439</v>
      </c>
    </row>
    <row r="110" spans="1:8" ht="66" customHeight="1" x14ac:dyDescent="0.2">
      <c r="A110" s="940"/>
      <c r="B110" s="48" t="s">
        <v>195</v>
      </c>
      <c r="C110" s="61" t="s">
        <v>234</v>
      </c>
      <c r="D110" s="933"/>
      <c r="E110" s="19" t="s">
        <v>209</v>
      </c>
      <c r="F110" s="7" t="s">
        <v>10</v>
      </c>
      <c r="G110" s="8"/>
      <c r="H110" s="904" t="s">
        <v>1315</v>
      </c>
    </row>
    <row r="111" spans="1:8" ht="90" customHeight="1" x14ac:dyDescent="0.2">
      <c r="A111" s="941"/>
      <c r="B111" s="48" t="s">
        <v>196</v>
      </c>
      <c r="C111" s="61" t="s">
        <v>234</v>
      </c>
      <c r="D111" s="935"/>
      <c r="E111" s="19" t="s">
        <v>90</v>
      </c>
      <c r="F111" s="7" t="s">
        <v>11</v>
      </c>
      <c r="G111" s="8"/>
      <c r="H111" s="904" t="s">
        <v>1440</v>
      </c>
    </row>
    <row r="112" spans="1:8" ht="45" customHeight="1" x14ac:dyDescent="0.2">
      <c r="A112" s="941"/>
      <c r="B112" s="57" t="s">
        <v>91</v>
      </c>
      <c r="C112" s="61" t="s">
        <v>221</v>
      </c>
      <c r="D112" s="932" t="s">
        <v>944</v>
      </c>
      <c r="E112" s="19" t="s">
        <v>207</v>
      </c>
      <c r="F112" s="7" t="s">
        <v>898</v>
      </c>
      <c r="G112" s="27"/>
      <c r="H112" s="904" t="s">
        <v>1341</v>
      </c>
    </row>
    <row r="113" spans="1:8" ht="49.5" customHeight="1" x14ac:dyDescent="0.2">
      <c r="A113" s="941"/>
      <c r="B113" s="57" t="s">
        <v>92</v>
      </c>
      <c r="C113" s="61" t="s">
        <v>233</v>
      </c>
      <c r="D113" s="933"/>
      <c r="E113" s="36" t="s">
        <v>211</v>
      </c>
      <c r="F113" s="7" t="s">
        <v>8</v>
      </c>
      <c r="G113" s="27"/>
      <c r="H113" s="904" t="s">
        <v>1342</v>
      </c>
    </row>
    <row r="114" spans="1:8" ht="47.25" customHeight="1" x14ac:dyDescent="0.2">
      <c r="A114" s="941"/>
      <c r="B114" s="57" t="s">
        <v>93</v>
      </c>
      <c r="C114" s="61" t="s">
        <v>221</v>
      </c>
      <c r="D114" s="933"/>
      <c r="E114" s="26" t="s">
        <v>89</v>
      </c>
      <c r="F114" s="7" t="s">
        <v>8</v>
      </c>
      <c r="G114" s="27"/>
      <c r="H114" s="904" t="s">
        <v>1343</v>
      </c>
    </row>
    <row r="115" spans="1:8" ht="50.25" customHeight="1" x14ac:dyDescent="0.2">
      <c r="A115" s="941"/>
      <c r="B115" s="57" t="s">
        <v>94</v>
      </c>
      <c r="C115" s="61" t="s">
        <v>234</v>
      </c>
      <c r="D115" s="933"/>
      <c r="E115" s="19" t="s">
        <v>209</v>
      </c>
      <c r="F115" s="7" t="s">
        <v>11</v>
      </c>
      <c r="G115" s="27"/>
      <c r="H115" s="904" t="s">
        <v>1344</v>
      </c>
    </row>
    <row r="116" spans="1:8" ht="50.25" customHeight="1" x14ac:dyDescent="0.2">
      <c r="A116" s="941"/>
      <c r="B116" s="57" t="s">
        <v>95</v>
      </c>
      <c r="C116" s="61" t="s">
        <v>234</v>
      </c>
      <c r="D116" s="935"/>
      <c r="E116" s="19" t="s">
        <v>90</v>
      </c>
      <c r="F116" s="7" t="s">
        <v>11</v>
      </c>
      <c r="G116" s="27"/>
      <c r="H116" s="904" t="s">
        <v>1345</v>
      </c>
    </row>
    <row r="117" spans="1:8" ht="42" customHeight="1" x14ac:dyDescent="0.2">
      <c r="A117" s="941"/>
      <c r="B117" s="578" t="s">
        <v>96</v>
      </c>
      <c r="C117" s="61" t="s">
        <v>221</v>
      </c>
      <c r="D117" s="932" t="s">
        <v>944</v>
      </c>
      <c r="E117" s="19" t="s">
        <v>207</v>
      </c>
      <c r="F117" s="30" t="s">
        <v>8</v>
      </c>
      <c r="G117" s="27"/>
      <c r="H117" s="909" t="s">
        <v>953</v>
      </c>
    </row>
    <row r="118" spans="1:8" ht="46.5" customHeight="1" x14ac:dyDescent="0.2">
      <c r="A118" s="941"/>
      <c r="B118" s="578" t="s">
        <v>97</v>
      </c>
      <c r="C118" s="61" t="s">
        <v>233</v>
      </c>
      <c r="D118" s="933"/>
      <c r="E118" s="26" t="s">
        <v>211</v>
      </c>
      <c r="F118" s="30" t="s">
        <v>8</v>
      </c>
      <c r="G118" s="27"/>
      <c r="H118" s="904" t="s">
        <v>946</v>
      </c>
    </row>
    <row r="119" spans="1:8" ht="39" customHeight="1" x14ac:dyDescent="0.2">
      <c r="A119" s="941"/>
      <c r="B119" s="578" t="s">
        <v>98</v>
      </c>
      <c r="C119" s="61" t="s">
        <v>221</v>
      </c>
      <c r="D119" s="933"/>
      <c r="E119" s="26" t="s">
        <v>89</v>
      </c>
      <c r="F119" s="30" t="s">
        <v>7</v>
      </c>
      <c r="G119" s="27"/>
      <c r="H119" s="904" t="s">
        <v>1352</v>
      </c>
    </row>
    <row r="120" spans="1:8" ht="50.25" customHeight="1" x14ac:dyDescent="0.2">
      <c r="A120" s="941"/>
      <c r="B120" s="582" t="s">
        <v>99</v>
      </c>
      <c r="C120" s="61" t="s">
        <v>234</v>
      </c>
      <c r="D120" s="933"/>
      <c r="E120" s="19" t="s">
        <v>209</v>
      </c>
      <c r="F120" s="30" t="s">
        <v>10</v>
      </c>
      <c r="G120" s="27"/>
      <c r="H120" s="904" t="s">
        <v>1441</v>
      </c>
    </row>
    <row r="121" spans="1:8" ht="46.5" customHeight="1" thickBot="1" x14ac:dyDescent="0.25">
      <c r="A121" s="942"/>
      <c r="B121" s="912" t="s">
        <v>100</v>
      </c>
      <c r="C121" s="913" t="s">
        <v>234</v>
      </c>
      <c r="D121" s="934"/>
      <c r="E121" s="37" t="s">
        <v>90</v>
      </c>
      <c r="F121" s="30" t="s">
        <v>11</v>
      </c>
      <c r="G121" s="27"/>
      <c r="H121" s="904" t="s">
        <v>1353</v>
      </c>
    </row>
    <row r="122" spans="1:8" ht="80.25" customHeight="1" x14ac:dyDescent="0.2">
      <c r="A122" s="936" t="s">
        <v>101</v>
      </c>
      <c r="B122" s="50" t="s">
        <v>102</v>
      </c>
      <c r="C122" s="67" t="s">
        <v>220</v>
      </c>
      <c r="D122" s="592" t="s">
        <v>932</v>
      </c>
      <c r="E122" s="41" t="s">
        <v>212</v>
      </c>
      <c r="F122" s="32" t="s">
        <v>11</v>
      </c>
      <c r="G122" s="29"/>
      <c r="H122" s="905" t="s">
        <v>1442</v>
      </c>
    </row>
    <row r="123" spans="1:8" ht="63" customHeight="1" x14ac:dyDescent="0.2">
      <c r="A123" s="937"/>
      <c r="B123" s="46" t="s">
        <v>103</v>
      </c>
      <c r="C123" s="61" t="s">
        <v>237</v>
      </c>
      <c r="D123" s="588" t="s">
        <v>933</v>
      </c>
      <c r="E123" s="19" t="s">
        <v>213</v>
      </c>
      <c r="F123" s="30" t="s">
        <v>11</v>
      </c>
      <c r="G123" s="27"/>
      <c r="H123" s="904" t="s">
        <v>1398</v>
      </c>
    </row>
    <row r="124" spans="1:8" ht="58.5" customHeight="1" x14ac:dyDescent="0.2">
      <c r="A124" s="937"/>
      <c r="B124" s="46" t="s">
        <v>104</v>
      </c>
      <c r="C124" s="61" t="s">
        <v>238</v>
      </c>
      <c r="D124" s="588" t="s">
        <v>934</v>
      </c>
      <c r="E124" s="19" t="s">
        <v>113</v>
      </c>
      <c r="F124" s="30" t="s">
        <v>11</v>
      </c>
      <c r="G124" s="27"/>
      <c r="H124" s="904" t="s">
        <v>1399</v>
      </c>
    </row>
    <row r="125" spans="1:8" ht="60" customHeight="1" x14ac:dyDescent="0.2">
      <c r="A125" s="937"/>
      <c r="B125" s="46" t="s">
        <v>105</v>
      </c>
      <c r="C125" s="61" t="s">
        <v>238</v>
      </c>
      <c r="D125" s="588" t="s">
        <v>938</v>
      </c>
      <c r="E125" s="19" t="s">
        <v>114</v>
      </c>
      <c r="F125" s="30" t="s">
        <v>11</v>
      </c>
      <c r="G125" s="27"/>
      <c r="H125" s="904" t="s">
        <v>1400</v>
      </c>
    </row>
    <row r="126" spans="1:8" ht="89.25" customHeight="1" x14ac:dyDescent="0.2">
      <c r="A126" s="937"/>
      <c r="B126" s="46" t="s">
        <v>106</v>
      </c>
      <c r="C126" s="61" t="s">
        <v>220</v>
      </c>
      <c r="D126" s="588" t="s">
        <v>936</v>
      </c>
      <c r="E126" s="19" t="s">
        <v>115</v>
      </c>
      <c r="F126" s="30" t="s">
        <v>10</v>
      </c>
      <c r="G126" s="27"/>
      <c r="H126" s="904" t="s">
        <v>1443</v>
      </c>
    </row>
    <row r="127" spans="1:8" ht="73.5" customHeight="1" x14ac:dyDescent="0.2">
      <c r="A127" s="937"/>
      <c r="B127" s="46" t="s">
        <v>107</v>
      </c>
      <c r="C127" s="62" t="s">
        <v>239</v>
      </c>
      <c r="D127" s="588" t="s">
        <v>937</v>
      </c>
      <c r="E127" s="19" t="s">
        <v>116</v>
      </c>
      <c r="F127" s="30" t="s">
        <v>10</v>
      </c>
      <c r="G127" s="27"/>
      <c r="H127" s="904" t="s">
        <v>1401</v>
      </c>
    </row>
    <row r="128" spans="1:8" ht="66.75" customHeight="1" x14ac:dyDescent="0.2">
      <c r="A128" s="937"/>
      <c r="B128" s="46" t="s">
        <v>108</v>
      </c>
      <c r="C128" s="62" t="s">
        <v>240</v>
      </c>
      <c r="D128" s="588" t="s">
        <v>939</v>
      </c>
      <c r="E128" s="19" t="s">
        <v>117</v>
      </c>
      <c r="F128" s="30" t="s">
        <v>10</v>
      </c>
      <c r="G128" s="27"/>
      <c r="H128" s="910" t="s">
        <v>1402</v>
      </c>
    </row>
    <row r="129" spans="1:10" ht="82.5" customHeight="1" x14ac:dyDescent="0.2">
      <c r="A129" s="937"/>
      <c r="B129" s="46" t="s">
        <v>197</v>
      </c>
      <c r="C129" s="62" t="s">
        <v>220</v>
      </c>
      <c r="D129" s="588" t="s">
        <v>934</v>
      </c>
      <c r="E129" s="19" t="s">
        <v>118</v>
      </c>
      <c r="F129" s="30" t="s">
        <v>10</v>
      </c>
      <c r="G129" s="27"/>
      <c r="H129" s="904" t="s">
        <v>1444</v>
      </c>
    </row>
    <row r="130" spans="1:10" ht="78.75" customHeight="1" x14ac:dyDescent="0.2">
      <c r="A130" s="937"/>
      <c r="B130" s="54" t="s">
        <v>198</v>
      </c>
      <c r="C130" s="62" t="s">
        <v>232</v>
      </c>
      <c r="D130" s="588" t="s">
        <v>937</v>
      </c>
      <c r="E130" s="19" t="s">
        <v>119</v>
      </c>
      <c r="F130" s="30" t="s">
        <v>11</v>
      </c>
      <c r="G130" s="27"/>
      <c r="H130" s="904" t="s">
        <v>1403</v>
      </c>
    </row>
    <row r="131" spans="1:10" ht="70.5" customHeight="1" thickBot="1" x14ac:dyDescent="0.25">
      <c r="A131" s="937"/>
      <c r="B131" s="54" t="s">
        <v>199</v>
      </c>
      <c r="C131" s="68" t="s">
        <v>241</v>
      </c>
      <c r="D131" s="591" t="s">
        <v>937</v>
      </c>
      <c r="E131" s="37" t="s">
        <v>120</v>
      </c>
      <c r="F131" s="31" t="s">
        <v>11</v>
      </c>
      <c r="G131" s="28"/>
      <c r="H131" s="907" t="s">
        <v>1404</v>
      </c>
    </row>
    <row r="132" spans="1:10" ht="65.25" customHeight="1" x14ac:dyDescent="0.2">
      <c r="A132" s="936" t="s">
        <v>109</v>
      </c>
      <c r="B132" s="45" t="s">
        <v>0</v>
      </c>
      <c r="C132" s="67" t="s">
        <v>242</v>
      </c>
      <c r="D132" s="592" t="s">
        <v>940</v>
      </c>
      <c r="E132" s="39" t="s">
        <v>111</v>
      </c>
      <c r="F132" s="589" t="s">
        <v>898</v>
      </c>
      <c r="G132" s="590"/>
      <c r="H132" s="905" t="s">
        <v>1320</v>
      </c>
    </row>
    <row r="133" spans="1:10" ht="68.25" customHeight="1" thickBot="1" x14ac:dyDescent="0.25">
      <c r="A133" s="939"/>
      <c r="B133" s="58" t="s">
        <v>110</v>
      </c>
      <c r="C133" s="62" t="s">
        <v>243</v>
      </c>
      <c r="D133" s="588" t="s">
        <v>941</v>
      </c>
      <c r="E133" s="40" t="s">
        <v>112</v>
      </c>
      <c r="F133" s="31" t="s">
        <v>898</v>
      </c>
      <c r="G133" s="28"/>
      <c r="H133" s="907" t="s">
        <v>1319</v>
      </c>
    </row>
    <row r="134" spans="1:10" ht="70.5" customHeight="1" x14ac:dyDescent="0.2">
      <c r="A134" s="936" t="s">
        <v>215</v>
      </c>
      <c r="B134" s="50" t="s">
        <v>121</v>
      </c>
      <c r="C134" s="67" t="s">
        <v>220</v>
      </c>
      <c r="D134" s="596"/>
      <c r="E134" s="38" t="s">
        <v>130</v>
      </c>
      <c r="F134" s="32" t="s">
        <v>11</v>
      </c>
      <c r="G134" s="29"/>
      <c r="H134" s="905" t="s">
        <v>1373</v>
      </c>
    </row>
    <row r="135" spans="1:10" ht="59.25" customHeight="1" x14ac:dyDescent="0.2">
      <c r="A135" s="937"/>
      <c r="B135" s="46" t="s">
        <v>122</v>
      </c>
      <c r="C135" s="61" t="s">
        <v>244</v>
      </c>
      <c r="D135" s="75"/>
      <c r="E135" s="19" t="s">
        <v>15</v>
      </c>
      <c r="F135" s="30" t="s">
        <v>11</v>
      </c>
      <c r="G135" s="27"/>
      <c r="H135" s="904" t="s">
        <v>1374</v>
      </c>
    </row>
    <row r="136" spans="1:10" ht="66" customHeight="1" x14ac:dyDescent="0.2">
      <c r="A136" s="937"/>
      <c r="B136" s="46" t="s">
        <v>123</v>
      </c>
      <c r="C136" s="61" t="s">
        <v>245</v>
      </c>
      <c r="D136" s="75"/>
      <c r="E136" s="19" t="s">
        <v>16</v>
      </c>
      <c r="F136" s="30" t="s">
        <v>898</v>
      </c>
      <c r="G136" s="27"/>
      <c r="H136" s="904" t="s">
        <v>1375</v>
      </c>
    </row>
    <row r="137" spans="1:10" ht="69.75" customHeight="1" x14ac:dyDescent="0.2">
      <c r="A137" s="937"/>
      <c r="B137" s="46" t="s">
        <v>124</v>
      </c>
      <c r="C137" s="63" t="s">
        <v>242</v>
      </c>
      <c r="D137" s="75"/>
      <c r="E137" s="26" t="s">
        <v>17</v>
      </c>
      <c r="F137" s="30" t="s">
        <v>13</v>
      </c>
      <c r="G137" s="27"/>
      <c r="H137" s="904" t="s">
        <v>1376</v>
      </c>
    </row>
    <row r="138" spans="1:10" ht="128.25" customHeight="1" x14ac:dyDescent="0.2">
      <c r="A138" s="937"/>
      <c r="B138" s="46" t="s">
        <v>125</v>
      </c>
      <c r="C138" s="63" t="s">
        <v>246</v>
      </c>
      <c r="D138" s="75"/>
      <c r="E138" s="26" t="s">
        <v>951</v>
      </c>
      <c r="F138" s="30" t="s">
        <v>11</v>
      </c>
      <c r="G138" s="27"/>
      <c r="H138" s="904" t="s">
        <v>1447</v>
      </c>
    </row>
    <row r="139" spans="1:10" ht="78" customHeight="1" x14ac:dyDescent="0.25">
      <c r="A139" s="937"/>
      <c r="B139" s="46" t="s">
        <v>126</v>
      </c>
      <c r="C139" s="63" t="s">
        <v>223</v>
      </c>
      <c r="D139" s="75"/>
      <c r="E139" s="26" t="s">
        <v>19</v>
      </c>
      <c r="F139" s="30" t="s">
        <v>898</v>
      </c>
      <c r="G139" s="27"/>
      <c r="H139" s="904" t="s">
        <v>1445</v>
      </c>
      <c r="J139" s="33"/>
    </row>
    <row r="140" spans="1:10" ht="51" customHeight="1" x14ac:dyDescent="0.2">
      <c r="A140" s="937"/>
      <c r="B140" s="46" t="s">
        <v>127</v>
      </c>
      <c r="C140" s="63" t="s">
        <v>246</v>
      </c>
      <c r="D140" s="75"/>
      <c r="E140" s="26" t="s">
        <v>20</v>
      </c>
      <c r="F140" s="30" t="s">
        <v>898</v>
      </c>
      <c r="G140" s="27"/>
      <c r="H140" s="904" t="s">
        <v>1377</v>
      </c>
    </row>
    <row r="141" spans="1:10" ht="90" customHeight="1" x14ac:dyDescent="0.2">
      <c r="A141" s="937"/>
      <c r="B141" s="46" t="s">
        <v>128</v>
      </c>
      <c r="C141" s="63" t="s">
        <v>242</v>
      </c>
      <c r="D141" s="75"/>
      <c r="E141" s="26" t="s">
        <v>214</v>
      </c>
      <c r="F141" s="30" t="s">
        <v>898</v>
      </c>
      <c r="G141" s="27"/>
      <c r="H141" s="904" t="s">
        <v>1446</v>
      </c>
    </row>
    <row r="142" spans="1:10" ht="115.5" customHeight="1" x14ac:dyDescent="0.2">
      <c r="A142" s="938"/>
      <c r="B142" s="46" t="s">
        <v>129</v>
      </c>
      <c r="C142" s="63" t="s">
        <v>247</v>
      </c>
      <c r="D142" s="75"/>
      <c r="E142" s="26" t="s">
        <v>21</v>
      </c>
      <c r="F142" s="30" t="s">
        <v>898</v>
      </c>
      <c r="G142" s="27"/>
      <c r="H142" s="904" t="s">
        <v>1378</v>
      </c>
    </row>
  </sheetData>
  <mergeCells count="30">
    <mergeCell ref="A1:H1"/>
    <mergeCell ref="F2:G2"/>
    <mergeCell ref="A3:A23"/>
    <mergeCell ref="A24:A50"/>
    <mergeCell ref="A51:A54"/>
    <mergeCell ref="D8:D11"/>
    <mergeCell ref="D12:D15"/>
    <mergeCell ref="D16:D19"/>
    <mergeCell ref="D20:D23"/>
    <mergeCell ref="D31:D35"/>
    <mergeCell ref="D36:D40"/>
    <mergeCell ref="D41:D45"/>
    <mergeCell ref="D46:D50"/>
    <mergeCell ref="A134:A142"/>
    <mergeCell ref="A132:A133"/>
    <mergeCell ref="A95:A121"/>
    <mergeCell ref="A55:A79"/>
    <mergeCell ref="A122:A131"/>
    <mergeCell ref="A80:A94"/>
    <mergeCell ref="D60:D64"/>
    <mergeCell ref="D65:D69"/>
    <mergeCell ref="D70:D74"/>
    <mergeCell ref="D75:D79"/>
    <mergeCell ref="D84:D86"/>
    <mergeCell ref="D117:D121"/>
    <mergeCell ref="D87:D90"/>
    <mergeCell ref="D91:D94"/>
    <mergeCell ref="D102:D106"/>
    <mergeCell ref="D107:D111"/>
    <mergeCell ref="D112:D116"/>
  </mergeCells>
  <pageMargins left="0.31496062992125984" right="0.29527559055118113" top="0.31496062992125984" bottom="0.31496062992125984" header="0.31496062992125984" footer="0.31496062992125984"/>
  <pageSetup paperSize="5" scale="76" fitToHeight="0" orientation="landscape" r:id="rId1"/>
  <rowBreaks count="15" manualBreakCount="15">
    <brk id="7" max="7" man="1"/>
    <brk id="15" max="7" man="1"/>
    <brk id="26" max="7" man="1"/>
    <brk id="38" max="7" man="1"/>
    <brk id="50" max="7" man="1"/>
    <brk id="54" max="7" man="1"/>
    <brk id="64" max="7" man="1"/>
    <brk id="72" max="7" man="1"/>
    <brk id="81" max="7" man="1"/>
    <brk id="84" max="7" man="1"/>
    <brk id="89" max="7" man="1"/>
    <brk id="97" max="7" man="1"/>
    <brk id="109" max="7" man="1"/>
    <brk id="123" max="7" man="1"/>
    <brk id="133" max="7"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'Read Me Symbols'!$A$2:$A$11</xm:f>
          </x14:formula1>
          <xm:sqref>F3:F142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tabSelected="1" zoomScaleNormal="100" workbookViewId="0">
      <selection activeCell="D3" sqref="D3"/>
    </sheetView>
  </sheetViews>
  <sheetFormatPr defaultColWidth="9.140625" defaultRowHeight="11.25" x14ac:dyDescent="0.2"/>
  <cols>
    <col min="1" max="1" width="5.42578125" style="100" customWidth="1"/>
    <col min="2" max="3" width="7" style="100" customWidth="1"/>
    <col min="4" max="4" width="44.140625" style="100" customWidth="1"/>
    <col min="5" max="5" width="78.28515625" style="93" customWidth="1"/>
    <col min="6" max="6" width="15.5703125" style="101" customWidth="1"/>
    <col min="7" max="7" width="15.28515625" style="102" customWidth="1"/>
    <col min="8" max="16384" width="9.140625" style="93"/>
  </cols>
  <sheetData>
    <row r="1" spans="1:7" s="69" customFormat="1" ht="12.75" x14ac:dyDescent="0.2">
      <c r="A1" s="954" t="s">
        <v>248</v>
      </c>
      <c r="B1" s="954"/>
      <c r="C1" s="954"/>
      <c r="D1" s="954"/>
      <c r="E1" s="954"/>
      <c r="F1" s="954"/>
      <c r="G1" s="955"/>
    </row>
    <row r="2" spans="1:7" s="74" customFormat="1" ht="22.5" x14ac:dyDescent="0.2">
      <c r="A2" s="597" t="s">
        <v>249</v>
      </c>
      <c r="B2" s="70"/>
      <c r="C2" s="71" t="s">
        <v>874</v>
      </c>
      <c r="D2" s="71" t="s">
        <v>1</v>
      </c>
      <c r="E2" s="72" t="s">
        <v>250</v>
      </c>
      <c r="F2" s="73" t="s">
        <v>251</v>
      </c>
      <c r="G2" s="73" t="s">
        <v>252</v>
      </c>
    </row>
    <row r="3" spans="1:7" s="74" customFormat="1" ht="105" customHeight="1" x14ac:dyDescent="0.2">
      <c r="A3" s="75" t="s">
        <v>132</v>
      </c>
      <c r="B3" s="42" t="s">
        <v>216</v>
      </c>
      <c r="C3" s="583" t="s">
        <v>904</v>
      </c>
      <c r="D3" s="19" t="s">
        <v>25</v>
      </c>
      <c r="E3" s="76" t="s">
        <v>813</v>
      </c>
      <c r="F3" s="77" t="s">
        <v>253</v>
      </c>
      <c r="G3" s="77" t="s">
        <v>721</v>
      </c>
    </row>
    <row r="4" spans="1:7" s="74" customFormat="1" ht="150" customHeight="1" x14ac:dyDescent="0.2">
      <c r="A4" s="75" t="s">
        <v>254</v>
      </c>
      <c r="B4" s="42" t="s">
        <v>216</v>
      </c>
      <c r="C4" s="583" t="s">
        <v>907</v>
      </c>
      <c r="D4" s="19" t="s">
        <v>22</v>
      </c>
      <c r="E4" s="76" t="s">
        <v>770</v>
      </c>
      <c r="F4" s="77" t="s">
        <v>255</v>
      </c>
      <c r="G4" s="77" t="s">
        <v>256</v>
      </c>
    </row>
    <row r="5" spans="1:7" s="74" customFormat="1" ht="116.25" customHeight="1" x14ac:dyDescent="0.2">
      <c r="A5" s="75" t="s">
        <v>134</v>
      </c>
      <c r="B5" s="42" t="s">
        <v>217</v>
      </c>
      <c r="C5" s="583" t="s">
        <v>907</v>
      </c>
      <c r="D5" s="19" t="s">
        <v>27</v>
      </c>
      <c r="E5" s="78" t="s">
        <v>257</v>
      </c>
      <c r="F5" s="77" t="s">
        <v>258</v>
      </c>
      <c r="G5" s="77" t="s">
        <v>259</v>
      </c>
    </row>
    <row r="6" spans="1:7" s="74" customFormat="1" ht="45" x14ac:dyDescent="0.2">
      <c r="A6" s="75" t="s">
        <v>135</v>
      </c>
      <c r="B6" s="42" t="s">
        <v>218</v>
      </c>
      <c r="C6" s="583" t="s">
        <v>905</v>
      </c>
      <c r="D6" s="19" t="s">
        <v>24</v>
      </c>
      <c r="E6" s="78" t="s">
        <v>260</v>
      </c>
      <c r="F6" s="79" t="s">
        <v>261</v>
      </c>
      <c r="G6" s="77" t="s">
        <v>262</v>
      </c>
    </row>
    <row r="7" spans="1:7" s="74" customFormat="1" ht="108" customHeight="1" x14ac:dyDescent="0.2">
      <c r="A7" s="75" t="s">
        <v>136</v>
      </c>
      <c r="B7" s="42" t="s">
        <v>219</v>
      </c>
      <c r="C7" s="583" t="s">
        <v>904</v>
      </c>
      <c r="D7" s="19" t="s">
        <v>23</v>
      </c>
      <c r="E7" s="76" t="s">
        <v>722</v>
      </c>
      <c r="F7" s="77" t="s">
        <v>906</v>
      </c>
      <c r="G7" s="77" t="s">
        <v>264</v>
      </c>
    </row>
    <row r="8" spans="1:7" s="74" customFormat="1" ht="24.75" customHeight="1" x14ac:dyDescent="0.2">
      <c r="A8" s="80" t="s">
        <v>265</v>
      </c>
      <c r="B8" s="81"/>
      <c r="C8" s="81"/>
      <c r="D8" s="82" t="s">
        <v>1</v>
      </c>
      <c r="E8" s="83" t="s">
        <v>266</v>
      </c>
      <c r="F8" s="84" t="s">
        <v>251</v>
      </c>
      <c r="G8" s="84" t="s">
        <v>252</v>
      </c>
    </row>
    <row r="9" spans="1:7" s="74" customFormat="1" ht="45" x14ac:dyDescent="0.2">
      <c r="A9" s="75" t="s">
        <v>137</v>
      </c>
      <c r="B9" s="42" t="s">
        <v>216</v>
      </c>
      <c r="C9" s="42"/>
      <c r="D9" s="19" t="s">
        <v>25</v>
      </c>
      <c r="E9" s="85" t="s">
        <v>854</v>
      </c>
      <c r="F9" s="86">
        <v>43160</v>
      </c>
      <c r="G9" s="77" t="s">
        <v>425</v>
      </c>
    </row>
    <row r="10" spans="1:7" s="74" customFormat="1" ht="62.25" customHeight="1" x14ac:dyDescent="0.2">
      <c r="A10" s="75" t="s">
        <v>138</v>
      </c>
      <c r="B10" s="42" t="s">
        <v>216</v>
      </c>
      <c r="C10" s="42"/>
      <c r="D10" s="19" t="s">
        <v>430</v>
      </c>
      <c r="E10" s="85" t="s">
        <v>855</v>
      </c>
      <c r="F10" s="86">
        <v>43160</v>
      </c>
      <c r="G10" s="86" t="s">
        <v>426</v>
      </c>
    </row>
    <row r="11" spans="1:7" s="74" customFormat="1" ht="45.75" x14ac:dyDescent="0.2">
      <c r="A11" s="75" t="s">
        <v>139</v>
      </c>
      <c r="B11" s="42" t="s">
        <v>217</v>
      </c>
      <c r="C11" s="42"/>
      <c r="D11" s="19" t="s">
        <v>27</v>
      </c>
      <c r="E11" s="78" t="s">
        <v>856</v>
      </c>
      <c r="F11" s="86">
        <v>43525</v>
      </c>
      <c r="G11" s="86" t="s">
        <v>427</v>
      </c>
    </row>
    <row r="12" spans="1:7" s="74" customFormat="1" ht="43.5" customHeight="1" x14ac:dyDescent="0.2">
      <c r="A12" s="75" t="s">
        <v>428</v>
      </c>
      <c r="B12" s="150" t="s">
        <v>230</v>
      </c>
      <c r="C12" s="150"/>
      <c r="D12" s="26" t="s">
        <v>429</v>
      </c>
      <c r="E12" s="148" t="s">
        <v>857</v>
      </c>
      <c r="F12" s="86">
        <v>43009</v>
      </c>
      <c r="G12" s="86" t="s">
        <v>427</v>
      </c>
    </row>
    <row r="13" spans="1:7" s="74" customFormat="1" ht="26.25" x14ac:dyDescent="0.2">
      <c r="A13" s="87" t="s">
        <v>267</v>
      </c>
      <c r="B13" s="88"/>
      <c r="C13" s="88"/>
      <c r="D13" s="89" t="s">
        <v>1</v>
      </c>
      <c r="E13" s="90" t="s">
        <v>268</v>
      </c>
      <c r="F13" s="91" t="s">
        <v>251</v>
      </c>
      <c r="G13" s="91" t="s">
        <v>252</v>
      </c>
    </row>
    <row r="14" spans="1:7" s="74" customFormat="1" ht="93.75" customHeight="1" x14ac:dyDescent="0.2">
      <c r="A14" s="75" t="s">
        <v>269</v>
      </c>
      <c r="B14" s="42" t="s">
        <v>216</v>
      </c>
      <c r="C14" s="583"/>
      <c r="D14" s="19" t="s">
        <v>25</v>
      </c>
      <c r="E14" s="85" t="s">
        <v>767</v>
      </c>
      <c r="F14" s="86" t="s">
        <v>712</v>
      </c>
      <c r="G14" s="86" t="s">
        <v>713</v>
      </c>
    </row>
    <row r="15" spans="1:7" ht="101.25" x14ac:dyDescent="0.2">
      <c r="A15" s="75" t="s">
        <v>270</v>
      </c>
      <c r="B15" s="42" t="s">
        <v>216</v>
      </c>
      <c r="C15" s="42"/>
      <c r="D15" s="19" t="s">
        <v>26</v>
      </c>
      <c r="E15" s="85" t="s">
        <v>768</v>
      </c>
      <c r="F15" s="544" t="s">
        <v>714</v>
      </c>
      <c r="G15" s="77" t="s">
        <v>715</v>
      </c>
    </row>
    <row r="16" spans="1:7" ht="107.25" customHeight="1" x14ac:dyDescent="0.2">
      <c r="A16" s="75" t="s">
        <v>271</v>
      </c>
      <c r="B16" s="42" t="s">
        <v>217</v>
      </c>
      <c r="C16" s="42"/>
      <c r="D16" s="19" t="s">
        <v>27</v>
      </c>
      <c r="E16" s="85" t="s">
        <v>716</v>
      </c>
      <c r="F16" s="86" t="s">
        <v>717</v>
      </c>
      <c r="G16" s="86" t="s">
        <v>718</v>
      </c>
    </row>
    <row r="17" spans="1:9" ht="40.5" x14ac:dyDescent="0.2">
      <c r="A17" s="75" t="s">
        <v>272</v>
      </c>
      <c r="B17" s="42" t="s">
        <v>908</v>
      </c>
      <c r="C17" s="42"/>
      <c r="D17" s="19" t="s">
        <v>24</v>
      </c>
      <c r="E17" s="85" t="s">
        <v>719</v>
      </c>
      <c r="F17" s="94" t="s">
        <v>476</v>
      </c>
      <c r="G17" s="86" t="s">
        <v>720</v>
      </c>
      <c r="I17" s="95"/>
    </row>
    <row r="18" spans="1:9" s="74" customFormat="1" ht="22.5" x14ac:dyDescent="0.2">
      <c r="A18" s="96" t="s">
        <v>273</v>
      </c>
      <c r="B18" s="97"/>
      <c r="C18" s="97"/>
      <c r="D18" s="98" t="s">
        <v>1</v>
      </c>
      <c r="E18" s="98" t="s">
        <v>274</v>
      </c>
      <c r="F18" s="98" t="s">
        <v>251</v>
      </c>
      <c r="G18" s="98" t="s">
        <v>252</v>
      </c>
    </row>
    <row r="19" spans="1:9" ht="45.75" customHeight="1" x14ac:dyDescent="0.2">
      <c r="A19" s="75" t="s">
        <v>144</v>
      </c>
      <c r="B19" s="42" t="s">
        <v>216</v>
      </c>
      <c r="C19" s="42"/>
      <c r="D19" s="19" t="s">
        <v>25</v>
      </c>
      <c r="E19" s="85" t="s">
        <v>835</v>
      </c>
      <c r="F19" s="86" t="s">
        <v>836</v>
      </c>
      <c r="G19" s="86" t="s">
        <v>837</v>
      </c>
    </row>
    <row r="20" spans="1:9" ht="218.25" customHeight="1" x14ac:dyDescent="0.2">
      <c r="A20" s="75" t="s">
        <v>145</v>
      </c>
      <c r="B20" s="42" t="s">
        <v>216</v>
      </c>
      <c r="C20" s="42"/>
      <c r="D20" s="19" t="s">
        <v>200</v>
      </c>
      <c r="E20" s="85" t="s">
        <v>838</v>
      </c>
      <c r="F20" s="92" t="s">
        <v>839</v>
      </c>
      <c r="G20" s="86" t="s">
        <v>481</v>
      </c>
    </row>
    <row r="21" spans="1:9" ht="106.5" customHeight="1" x14ac:dyDescent="0.2">
      <c r="A21" s="75" t="s">
        <v>146</v>
      </c>
      <c r="B21" s="42" t="s">
        <v>217</v>
      </c>
      <c r="C21" s="42"/>
      <c r="D21" s="19" t="s">
        <v>27</v>
      </c>
      <c r="E21" s="85" t="s">
        <v>769</v>
      </c>
      <c r="F21" s="94" t="s">
        <v>482</v>
      </c>
      <c r="G21" s="86" t="s">
        <v>483</v>
      </c>
    </row>
    <row r="22" spans="1:9" ht="60" customHeight="1" x14ac:dyDescent="0.2">
      <c r="A22" s="75" t="s">
        <v>147</v>
      </c>
      <c r="B22" s="42" t="s">
        <v>218</v>
      </c>
      <c r="C22" s="42"/>
      <c r="D22" s="19" t="s">
        <v>24</v>
      </c>
      <c r="E22" s="85" t="s">
        <v>840</v>
      </c>
      <c r="F22" s="94" t="s">
        <v>484</v>
      </c>
      <c r="G22" s="86" t="s">
        <v>485</v>
      </c>
    </row>
    <row r="23" spans="1:9" ht="33.75" x14ac:dyDescent="0.2">
      <c r="A23" s="99" t="s">
        <v>275</v>
      </c>
      <c r="B23" s="581"/>
      <c r="C23" s="581"/>
      <c r="D23" s="130" t="s">
        <v>1</v>
      </c>
      <c r="E23" s="130" t="s">
        <v>276</v>
      </c>
      <c r="F23" s="130" t="s">
        <v>251</v>
      </c>
      <c r="G23" s="130" t="s">
        <v>252</v>
      </c>
    </row>
    <row r="24" spans="1:9" ht="43.5" customHeight="1" x14ac:dyDescent="0.2">
      <c r="A24" s="75" t="s">
        <v>148</v>
      </c>
      <c r="B24" s="42" t="s">
        <v>216</v>
      </c>
      <c r="C24" s="42"/>
      <c r="D24" s="19" t="s">
        <v>25</v>
      </c>
      <c r="E24" s="85" t="s">
        <v>817</v>
      </c>
      <c r="F24" s="86" t="s">
        <v>818</v>
      </c>
      <c r="G24" s="86" t="s">
        <v>486</v>
      </c>
    </row>
    <row r="25" spans="1:9" ht="53.25" customHeight="1" x14ac:dyDescent="0.2">
      <c r="A25" s="75" t="s">
        <v>149</v>
      </c>
      <c r="B25" s="42" t="s">
        <v>216</v>
      </c>
      <c r="C25" s="42"/>
      <c r="D25" s="19" t="s">
        <v>201</v>
      </c>
      <c r="E25" s="85" t="s">
        <v>819</v>
      </c>
      <c r="F25" s="86" t="s">
        <v>421</v>
      </c>
      <c r="G25" s="86" t="s">
        <v>486</v>
      </c>
    </row>
    <row r="26" spans="1:9" ht="48" customHeight="1" x14ac:dyDescent="0.2">
      <c r="A26" s="75" t="s">
        <v>150</v>
      </c>
      <c r="B26" s="42" t="s">
        <v>217</v>
      </c>
      <c r="C26" s="42"/>
      <c r="D26" s="19" t="s">
        <v>27</v>
      </c>
      <c r="E26" s="85" t="s">
        <v>820</v>
      </c>
      <c r="F26" s="86" t="s">
        <v>421</v>
      </c>
      <c r="G26" s="86" t="s">
        <v>487</v>
      </c>
    </row>
    <row r="27" spans="1:9" ht="48" customHeight="1" x14ac:dyDescent="0.2">
      <c r="A27" s="75" t="s">
        <v>151</v>
      </c>
      <c r="B27" s="42" t="s">
        <v>218</v>
      </c>
      <c r="C27" s="42"/>
      <c r="D27" s="19" t="s">
        <v>202</v>
      </c>
      <c r="E27" s="76" t="s">
        <v>488</v>
      </c>
      <c r="F27" s="86" t="s">
        <v>821</v>
      </c>
      <c r="G27" s="86" t="s">
        <v>486</v>
      </c>
    </row>
  </sheetData>
  <mergeCells count="1">
    <mergeCell ref="A1:G1"/>
  </mergeCells>
  <pageMargins left="0.70866141732283472" right="0.70866141732283472" top="0.74803149606299213" bottom="0.74803149606299213" header="0.31496062992125984" footer="0.31496062992125984"/>
  <pageSetup scale="69" orientation="landscape" r:id="rId1"/>
  <rowBreaks count="2" manualBreakCount="2">
    <brk id="10" max="5" man="1"/>
    <brk id="2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D3" sqref="D3"/>
    </sheetView>
  </sheetViews>
  <sheetFormatPr defaultColWidth="9.140625" defaultRowHeight="11.25" x14ac:dyDescent="0.2"/>
  <cols>
    <col min="1" max="1" width="7.140625" style="100" customWidth="1"/>
    <col min="2" max="2" width="8.42578125" style="100" customWidth="1"/>
    <col min="3" max="3" width="6.7109375" style="100" customWidth="1"/>
    <col min="4" max="4" width="31.140625" style="100" customWidth="1"/>
    <col min="5" max="5" width="88.5703125" style="93" customWidth="1"/>
    <col min="6" max="6" width="10.28515625" style="101" customWidth="1"/>
    <col min="7" max="7" width="19.42578125" style="102" customWidth="1"/>
    <col min="8" max="16384" width="9.140625" style="93"/>
  </cols>
  <sheetData>
    <row r="1" spans="1:7" ht="12.75" x14ac:dyDescent="0.2">
      <c r="A1" s="954" t="s">
        <v>277</v>
      </c>
      <c r="B1" s="954"/>
      <c r="C1" s="954"/>
      <c r="D1" s="954"/>
      <c r="E1" s="954"/>
      <c r="F1" s="954"/>
      <c r="G1" s="956"/>
    </row>
    <row r="2" spans="1:7" s="74" customFormat="1" ht="23.25" customHeight="1" x14ac:dyDescent="0.2">
      <c r="A2" s="73" t="s">
        <v>278</v>
      </c>
      <c r="B2" s="73"/>
      <c r="C2" s="73" t="s">
        <v>874</v>
      </c>
      <c r="D2" s="73" t="s">
        <v>1</v>
      </c>
      <c r="E2" s="72" t="s">
        <v>771</v>
      </c>
      <c r="F2" s="73" t="s">
        <v>251</v>
      </c>
      <c r="G2" s="73" t="s">
        <v>252</v>
      </c>
    </row>
    <row r="3" spans="1:7" s="74" customFormat="1" ht="72.75" customHeight="1" x14ac:dyDescent="0.2">
      <c r="A3" s="75" t="s">
        <v>155</v>
      </c>
      <c r="B3" s="60" t="s">
        <v>220</v>
      </c>
      <c r="C3" s="60" t="s">
        <v>913</v>
      </c>
      <c r="D3" s="35" t="s">
        <v>772</v>
      </c>
      <c r="E3" s="104" t="s">
        <v>773</v>
      </c>
      <c r="F3" s="107" t="s">
        <v>279</v>
      </c>
      <c r="G3" s="105" t="s">
        <v>280</v>
      </c>
    </row>
    <row r="4" spans="1:7" s="74" customFormat="1" ht="74.25" customHeight="1" x14ac:dyDescent="0.2">
      <c r="A4" s="75" t="s">
        <v>152</v>
      </c>
      <c r="B4" s="60" t="s">
        <v>220</v>
      </c>
      <c r="C4" s="60" t="s">
        <v>913</v>
      </c>
      <c r="D4" s="35" t="s">
        <v>32</v>
      </c>
      <c r="E4" s="104" t="s">
        <v>774</v>
      </c>
      <c r="F4" s="107" t="s">
        <v>281</v>
      </c>
      <c r="G4" s="105" t="s">
        <v>282</v>
      </c>
    </row>
    <row r="5" spans="1:7" s="74" customFormat="1" ht="67.5" customHeight="1" x14ac:dyDescent="0.2">
      <c r="A5" s="75" t="s">
        <v>153</v>
      </c>
      <c r="B5" s="60" t="s">
        <v>221</v>
      </c>
      <c r="C5" s="60" t="s">
        <v>912</v>
      </c>
      <c r="D5" s="35" t="s">
        <v>35</v>
      </c>
      <c r="E5" s="104" t="s">
        <v>283</v>
      </c>
      <c r="F5" s="569" t="s">
        <v>284</v>
      </c>
      <c r="G5" s="105" t="s">
        <v>285</v>
      </c>
    </row>
    <row r="6" spans="1:7" s="74" customFormat="1" ht="82.5" customHeight="1" x14ac:dyDescent="0.2">
      <c r="A6" s="75" t="s">
        <v>286</v>
      </c>
      <c r="B6" s="60" t="s">
        <v>220</v>
      </c>
      <c r="C6" s="60" t="s">
        <v>911</v>
      </c>
      <c r="D6" s="35" t="s">
        <v>33</v>
      </c>
      <c r="E6" s="106" t="s">
        <v>287</v>
      </c>
      <c r="F6" s="107" t="s">
        <v>288</v>
      </c>
      <c r="G6" s="107" t="s">
        <v>289</v>
      </c>
    </row>
    <row r="7" spans="1:7" s="74" customFormat="1" ht="109.5" customHeight="1" x14ac:dyDescent="0.2">
      <c r="A7" s="75" t="s">
        <v>28</v>
      </c>
      <c r="B7" s="60" t="s">
        <v>222</v>
      </c>
      <c r="C7" s="60" t="s">
        <v>909</v>
      </c>
      <c r="D7" s="35" t="s">
        <v>36</v>
      </c>
      <c r="E7" s="104" t="s">
        <v>290</v>
      </c>
      <c r="F7" s="107" t="s">
        <v>291</v>
      </c>
      <c r="G7" s="105" t="s">
        <v>292</v>
      </c>
    </row>
    <row r="8" spans="1:7" s="74" customFormat="1" ht="55.5" customHeight="1" x14ac:dyDescent="0.2">
      <c r="A8" s="75" t="s">
        <v>30</v>
      </c>
      <c r="B8" s="60" t="s">
        <v>223</v>
      </c>
      <c r="C8" s="60" t="s">
        <v>910</v>
      </c>
      <c r="D8" s="35" t="s">
        <v>203</v>
      </c>
      <c r="E8" s="104" t="s">
        <v>775</v>
      </c>
      <c r="F8" s="107" t="s">
        <v>293</v>
      </c>
      <c r="G8" s="105" t="s">
        <v>294</v>
      </c>
    </row>
    <row r="9" spans="1:7" s="74" customFormat="1" ht="69.75" customHeight="1" x14ac:dyDescent="0.2">
      <c r="A9" s="75" t="s">
        <v>31</v>
      </c>
      <c r="B9" s="61" t="s">
        <v>220</v>
      </c>
      <c r="C9" s="60" t="s">
        <v>913</v>
      </c>
      <c r="D9" s="19" t="s">
        <v>34</v>
      </c>
      <c r="E9" s="78" t="s">
        <v>295</v>
      </c>
      <c r="F9" s="146" t="s">
        <v>296</v>
      </c>
      <c r="G9" s="77" t="s">
        <v>297</v>
      </c>
    </row>
    <row r="10" spans="1:7" s="74" customFormat="1" ht="20.25" x14ac:dyDescent="0.2">
      <c r="A10" s="108" t="s">
        <v>265</v>
      </c>
      <c r="B10" s="109"/>
      <c r="C10" s="109"/>
      <c r="D10" s="110" t="s">
        <v>1</v>
      </c>
      <c r="E10" s="111" t="s">
        <v>298</v>
      </c>
      <c r="F10" s="112" t="s">
        <v>251</v>
      </c>
      <c r="G10" s="112" t="s">
        <v>252</v>
      </c>
    </row>
    <row r="11" spans="1:7" s="74" customFormat="1" ht="56.25" x14ac:dyDescent="0.2">
      <c r="A11" s="75" t="s">
        <v>154</v>
      </c>
      <c r="B11" s="60" t="s">
        <v>220</v>
      </c>
      <c r="C11" s="60"/>
      <c r="D11" s="19" t="s">
        <v>776</v>
      </c>
      <c r="E11" s="78" t="s">
        <v>858</v>
      </c>
      <c r="F11" s="85" t="s">
        <v>431</v>
      </c>
      <c r="G11" s="77" t="s">
        <v>432</v>
      </c>
    </row>
    <row r="12" spans="1:7" s="74" customFormat="1" ht="56.25" x14ac:dyDescent="0.2">
      <c r="A12" s="75" t="s">
        <v>156</v>
      </c>
      <c r="B12" s="60" t="s">
        <v>220</v>
      </c>
      <c r="C12" s="60"/>
      <c r="D12" s="19" t="s">
        <v>778</v>
      </c>
      <c r="E12" s="78" t="s">
        <v>433</v>
      </c>
      <c r="F12" s="86" t="s">
        <v>434</v>
      </c>
      <c r="G12" s="86" t="s">
        <v>432</v>
      </c>
    </row>
    <row r="13" spans="1:7" s="74" customFormat="1" ht="45" x14ac:dyDescent="0.2">
      <c r="A13" s="75" t="s">
        <v>157</v>
      </c>
      <c r="B13" s="61" t="s">
        <v>220</v>
      </c>
      <c r="C13" s="61"/>
      <c r="D13" s="19" t="s">
        <v>777</v>
      </c>
      <c r="E13" s="78" t="s">
        <v>859</v>
      </c>
      <c r="F13" s="86" t="s">
        <v>435</v>
      </c>
      <c r="G13" s="86" t="s">
        <v>436</v>
      </c>
    </row>
    <row r="14" spans="1:7" s="74" customFormat="1" ht="60.75" x14ac:dyDescent="0.2">
      <c r="A14" s="75" t="s">
        <v>158</v>
      </c>
      <c r="B14" s="61" t="s">
        <v>222</v>
      </c>
      <c r="C14" s="61"/>
      <c r="D14" s="19" t="s">
        <v>36</v>
      </c>
      <c r="E14" s="78" t="s">
        <v>437</v>
      </c>
      <c r="F14" s="86" t="s">
        <v>438</v>
      </c>
      <c r="G14" s="86" t="s">
        <v>439</v>
      </c>
    </row>
    <row r="15" spans="1:7" s="74" customFormat="1" ht="60.75" customHeight="1" x14ac:dyDescent="0.2">
      <c r="A15" s="75" t="s">
        <v>159</v>
      </c>
      <c r="B15" s="61" t="s">
        <v>223</v>
      </c>
      <c r="C15" s="61"/>
      <c r="D15" s="19" t="s">
        <v>203</v>
      </c>
      <c r="E15" s="78" t="s">
        <v>440</v>
      </c>
      <c r="F15" s="86" t="s">
        <v>435</v>
      </c>
      <c r="G15" s="86" t="s">
        <v>441</v>
      </c>
    </row>
    <row r="16" spans="1:7" s="74" customFormat="1" ht="26.25" x14ac:dyDescent="0.2">
      <c r="A16" s="114" t="s">
        <v>267</v>
      </c>
      <c r="B16" s="115"/>
      <c r="C16" s="115"/>
      <c r="D16" s="116" t="s">
        <v>1</v>
      </c>
      <c r="E16" s="117" t="s">
        <v>299</v>
      </c>
      <c r="F16" s="118" t="s">
        <v>251</v>
      </c>
      <c r="G16" s="118" t="s">
        <v>252</v>
      </c>
    </row>
    <row r="17" spans="1:7" s="74" customFormat="1" ht="45" x14ac:dyDescent="0.2">
      <c r="A17" s="75" t="s">
        <v>160</v>
      </c>
      <c r="B17" s="61" t="s">
        <v>220</v>
      </c>
      <c r="C17" s="61"/>
      <c r="D17" s="19" t="s">
        <v>776</v>
      </c>
      <c r="E17" s="85" t="s">
        <v>462</v>
      </c>
      <c r="F17" s="126">
        <v>43160</v>
      </c>
      <c r="G17" s="85" t="s">
        <v>509</v>
      </c>
    </row>
    <row r="18" spans="1:7" s="119" customFormat="1" ht="58.5" customHeight="1" x14ac:dyDescent="0.2">
      <c r="A18" s="75" t="s">
        <v>161</v>
      </c>
      <c r="B18" s="61" t="s">
        <v>220</v>
      </c>
      <c r="C18" s="61"/>
      <c r="D18" s="19" t="s">
        <v>778</v>
      </c>
      <c r="E18" s="85" t="s">
        <v>510</v>
      </c>
      <c r="F18" s="152" t="s">
        <v>511</v>
      </c>
      <c r="G18" s="85" t="s">
        <v>509</v>
      </c>
    </row>
    <row r="19" spans="1:7" s="119" customFormat="1" ht="50.25" customHeight="1" x14ac:dyDescent="0.2">
      <c r="A19" s="75" t="s">
        <v>162</v>
      </c>
      <c r="B19" s="61" t="s">
        <v>220</v>
      </c>
      <c r="C19" s="61"/>
      <c r="D19" s="19" t="s">
        <v>777</v>
      </c>
      <c r="E19" s="85" t="s">
        <v>512</v>
      </c>
      <c r="F19" s="152" t="s">
        <v>513</v>
      </c>
      <c r="G19" s="85" t="s">
        <v>514</v>
      </c>
    </row>
    <row r="20" spans="1:7" s="119" customFormat="1" ht="60.75" x14ac:dyDescent="0.2">
      <c r="A20" s="75" t="s">
        <v>163</v>
      </c>
      <c r="B20" s="61" t="s">
        <v>222</v>
      </c>
      <c r="C20" s="61"/>
      <c r="D20" s="19" t="s">
        <v>36</v>
      </c>
      <c r="E20" s="85" t="s">
        <v>873</v>
      </c>
      <c r="F20" s="126">
        <v>43160</v>
      </c>
      <c r="G20" s="120" t="s">
        <v>515</v>
      </c>
    </row>
    <row r="21" spans="1:7" s="119" customFormat="1" ht="39" x14ac:dyDescent="0.2">
      <c r="A21" s="75" t="s">
        <v>164</v>
      </c>
      <c r="B21" s="61" t="s">
        <v>223</v>
      </c>
      <c r="C21" s="61"/>
      <c r="D21" s="19" t="s">
        <v>203</v>
      </c>
      <c r="E21" s="85" t="s">
        <v>470</v>
      </c>
      <c r="F21" s="152" t="s">
        <v>263</v>
      </c>
      <c r="G21" s="120" t="s">
        <v>516</v>
      </c>
    </row>
    <row r="22" spans="1:7" s="74" customFormat="1" ht="22.5" x14ac:dyDescent="0.2">
      <c r="A22" s="121" t="s">
        <v>273</v>
      </c>
      <c r="B22" s="122"/>
      <c r="C22" s="122"/>
      <c r="D22" s="123" t="s">
        <v>1</v>
      </c>
      <c r="E22" s="124" t="s">
        <v>300</v>
      </c>
      <c r="F22" s="125" t="s">
        <v>251</v>
      </c>
      <c r="G22" s="125" t="s">
        <v>252</v>
      </c>
    </row>
    <row r="23" spans="1:7" s="74" customFormat="1" ht="45" x14ac:dyDescent="0.2">
      <c r="A23" s="75" t="s">
        <v>165</v>
      </c>
      <c r="B23" s="61" t="s">
        <v>220</v>
      </c>
      <c r="C23" s="61"/>
      <c r="D23" s="19" t="s">
        <v>776</v>
      </c>
      <c r="E23" s="85" t="s">
        <v>462</v>
      </c>
      <c r="F23" s="126">
        <v>43160</v>
      </c>
      <c r="G23" s="85" t="s">
        <v>463</v>
      </c>
    </row>
    <row r="24" spans="1:7" s="74" customFormat="1" ht="56.25" x14ac:dyDescent="0.2">
      <c r="A24" s="75" t="s">
        <v>166</v>
      </c>
      <c r="B24" s="61" t="s">
        <v>220</v>
      </c>
      <c r="C24" s="61"/>
      <c r="D24" s="19" t="s">
        <v>778</v>
      </c>
      <c r="E24" s="85" t="s">
        <v>464</v>
      </c>
      <c r="F24" s="126" t="s">
        <v>363</v>
      </c>
      <c r="G24" s="85" t="s">
        <v>465</v>
      </c>
    </row>
    <row r="25" spans="1:7" s="74" customFormat="1" ht="45" x14ac:dyDescent="0.2">
      <c r="A25" s="75" t="s">
        <v>37</v>
      </c>
      <c r="B25" s="61" t="s">
        <v>220</v>
      </c>
      <c r="C25" s="61"/>
      <c r="D25" s="19" t="s">
        <v>777</v>
      </c>
      <c r="E25" s="85" t="s">
        <v>466</v>
      </c>
      <c r="F25" s="152" t="s">
        <v>467</v>
      </c>
      <c r="G25" s="85" t="s">
        <v>468</v>
      </c>
    </row>
    <row r="26" spans="1:7" s="74" customFormat="1" ht="90" x14ac:dyDescent="0.2">
      <c r="A26" s="75" t="s">
        <v>38</v>
      </c>
      <c r="B26" s="61" t="s">
        <v>222</v>
      </c>
      <c r="C26" s="61"/>
      <c r="D26" s="19" t="s">
        <v>36</v>
      </c>
      <c r="E26" s="85" t="s">
        <v>841</v>
      </c>
      <c r="F26" s="126" t="s">
        <v>842</v>
      </c>
      <c r="G26" s="85" t="s">
        <v>843</v>
      </c>
    </row>
    <row r="27" spans="1:7" s="74" customFormat="1" ht="39" x14ac:dyDescent="0.2">
      <c r="A27" s="75" t="s">
        <v>39</v>
      </c>
      <c r="B27" s="61" t="s">
        <v>223</v>
      </c>
      <c r="C27" s="61"/>
      <c r="D27" s="19" t="s">
        <v>867</v>
      </c>
      <c r="E27" s="85" t="s">
        <v>470</v>
      </c>
      <c r="F27" s="152" t="s">
        <v>346</v>
      </c>
      <c r="G27" s="85" t="s">
        <v>471</v>
      </c>
    </row>
    <row r="28" spans="1:7" s="74" customFormat="1" ht="33.75" x14ac:dyDescent="0.2">
      <c r="A28" s="127" t="s">
        <v>275</v>
      </c>
      <c r="B28" s="128"/>
      <c r="C28" s="128"/>
      <c r="D28" s="129" t="s">
        <v>1</v>
      </c>
      <c r="E28" s="129" t="s">
        <v>301</v>
      </c>
      <c r="F28" s="130" t="s">
        <v>251</v>
      </c>
      <c r="G28" s="130" t="s">
        <v>252</v>
      </c>
    </row>
    <row r="29" spans="1:7" s="74" customFormat="1" ht="45" x14ac:dyDescent="0.2">
      <c r="A29" s="75" t="s">
        <v>167</v>
      </c>
      <c r="B29" s="61" t="s">
        <v>220</v>
      </c>
      <c r="C29" s="61"/>
      <c r="D29" s="19" t="s">
        <v>776</v>
      </c>
      <c r="E29" s="85" t="s">
        <v>462</v>
      </c>
      <c r="F29" s="85" t="s">
        <v>489</v>
      </c>
      <c r="G29" s="85" t="s">
        <v>490</v>
      </c>
    </row>
    <row r="30" spans="1:7" s="74" customFormat="1" ht="56.25" x14ac:dyDescent="0.2">
      <c r="A30" s="75" t="s">
        <v>168</v>
      </c>
      <c r="B30" s="61" t="s">
        <v>220</v>
      </c>
      <c r="C30" s="61"/>
      <c r="D30" s="19" t="s">
        <v>778</v>
      </c>
      <c r="E30" s="85" t="s">
        <v>491</v>
      </c>
      <c r="F30" s="85" t="s">
        <v>492</v>
      </c>
      <c r="G30" s="85" t="s">
        <v>493</v>
      </c>
    </row>
    <row r="31" spans="1:7" s="74" customFormat="1" ht="45" x14ac:dyDescent="0.2">
      <c r="A31" s="75" t="s">
        <v>40</v>
      </c>
      <c r="B31" s="61" t="s">
        <v>220</v>
      </c>
      <c r="C31" s="61"/>
      <c r="D31" s="19" t="s">
        <v>777</v>
      </c>
      <c r="E31" s="85" t="s">
        <v>494</v>
      </c>
      <c r="F31" s="126" t="s">
        <v>495</v>
      </c>
      <c r="G31" s="85" t="s">
        <v>496</v>
      </c>
    </row>
    <row r="32" spans="1:7" s="74" customFormat="1" ht="90" x14ac:dyDescent="0.2">
      <c r="A32" s="75" t="s">
        <v>41</v>
      </c>
      <c r="B32" s="61" t="s">
        <v>222</v>
      </c>
      <c r="C32" s="61"/>
      <c r="D32" s="19" t="s">
        <v>36</v>
      </c>
      <c r="E32" s="85" t="s">
        <v>822</v>
      </c>
      <c r="F32" s="126" t="s">
        <v>823</v>
      </c>
      <c r="G32" s="85" t="s">
        <v>497</v>
      </c>
    </row>
    <row r="33" spans="1:7" s="74" customFormat="1" ht="39" x14ac:dyDescent="0.2">
      <c r="A33" s="75" t="s">
        <v>42</v>
      </c>
      <c r="B33" s="61" t="s">
        <v>223</v>
      </c>
      <c r="C33" s="61"/>
      <c r="D33" s="19" t="s">
        <v>203</v>
      </c>
      <c r="E33" s="85" t="s">
        <v>498</v>
      </c>
      <c r="F33" s="126" t="s">
        <v>346</v>
      </c>
      <c r="G33" s="85" t="s">
        <v>499</v>
      </c>
    </row>
  </sheetData>
  <mergeCells count="1">
    <mergeCell ref="A1:G1"/>
  </mergeCells>
  <pageMargins left="0.7" right="0.7" top="0.75" bottom="0.75" header="0.3" footer="0.3"/>
  <pageSetup scale="7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D7" sqref="D7"/>
    </sheetView>
  </sheetViews>
  <sheetFormatPr defaultColWidth="9.140625" defaultRowHeight="11.25" x14ac:dyDescent="0.2"/>
  <cols>
    <col min="1" max="1" width="4.7109375" style="100" customWidth="1"/>
    <col min="2" max="2" width="6.5703125" style="100" customWidth="1"/>
    <col min="3" max="3" width="8" style="100" customWidth="1"/>
    <col min="4" max="4" width="32.7109375" style="100" customWidth="1"/>
    <col min="5" max="5" width="93.85546875" style="93" customWidth="1"/>
    <col min="6" max="6" width="12" style="101" customWidth="1"/>
    <col min="7" max="7" width="11.28515625" style="102" customWidth="1"/>
    <col min="8" max="16384" width="9.140625" style="93"/>
  </cols>
  <sheetData>
    <row r="1" spans="1:7" ht="12.75" x14ac:dyDescent="0.2">
      <c r="A1" s="954" t="s">
        <v>302</v>
      </c>
      <c r="B1" s="954"/>
      <c r="C1" s="954"/>
      <c r="D1" s="954"/>
      <c r="E1" s="954"/>
      <c r="F1" s="954"/>
      <c r="G1" s="956"/>
    </row>
    <row r="2" spans="1:7" s="74" customFormat="1" ht="21" customHeight="1" x14ac:dyDescent="0.2">
      <c r="A2" s="131" t="s">
        <v>303</v>
      </c>
      <c r="B2" s="70"/>
      <c r="C2" s="71" t="s">
        <v>874</v>
      </c>
      <c r="D2" s="71" t="s">
        <v>304</v>
      </c>
      <c r="E2" s="132" t="s">
        <v>305</v>
      </c>
      <c r="F2" s="73" t="s">
        <v>251</v>
      </c>
      <c r="G2" s="73" t="s">
        <v>252</v>
      </c>
    </row>
    <row r="3" spans="1:7" s="74" customFormat="1" ht="12.75" x14ac:dyDescent="0.2">
      <c r="A3" s="133"/>
      <c r="B3" s="81"/>
      <c r="C3" s="81"/>
      <c r="D3" s="81"/>
      <c r="E3" s="134" t="s">
        <v>306</v>
      </c>
      <c r="F3" s="135"/>
      <c r="G3" s="135"/>
    </row>
    <row r="4" spans="1:7" s="74" customFormat="1" ht="12.75" x14ac:dyDescent="0.2">
      <c r="A4" s="136"/>
      <c r="B4" s="136"/>
      <c r="C4" s="136"/>
      <c r="D4" s="136"/>
      <c r="E4" s="137" t="s">
        <v>307</v>
      </c>
      <c r="F4" s="138"/>
      <c r="G4" s="138"/>
    </row>
    <row r="5" spans="1:7" s="74" customFormat="1" ht="12.75" x14ac:dyDescent="0.2">
      <c r="A5" s="139"/>
      <c r="B5" s="139"/>
      <c r="C5" s="139"/>
      <c r="D5" s="139"/>
      <c r="E5" s="140" t="s">
        <v>308</v>
      </c>
      <c r="F5" s="141"/>
      <c r="G5" s="142"/>
    </row>
    <row r="6" spans="1:7" s="74" customFormat="1" ht="12.75" x14ac:dyDescent="0.2">
      <c r="A6" s="574"/>
      <c r="B6" s="574"/>
      <c r="C6" s="574"/>
      <c r="D6" s="574"/>
      <c r="E6" s="574" t="s">
        <v>309</v>
      </c>
      <c r="F6" s="577"/>
      <c r="G6" s="577"/>
    </row>
    <row r="7" spans="1:7" s="74" customFormat="1" ht="112.5" x14ac:dyDescent="0.2">
      <c r="A7" s="75" t="s">
        <v>44</v>
      </c>
      <c r="B7" s="42" t="s">
        <v>220</v>
      </c>
      <c r="C7" s="584" t="s">
        <v>914</v>
      </c>
      <c r="D7" s="19" t="s">
        <v>204</v>
      </c>
      <c r="E7" s="78" t="s">
        <v>310</v>
      </c>
      <c r="F7" s="86" t="s">
        <v>311</v>
      </c>
      <c r="G7" s="77" t="s">
        <v>312</v>
      </c>
    </row>
    <row r="8" spans="1:7" s="74" customFormat="1" ht="66.75" customHeight="1" x14ac:dyDescent="0.2">
      <c r="A8" s="75" t="s">
        <v>45</v>
      </c>
      <c r="B8" s="42" t="s">
        <v>219</v>
      </c>
      <c r="C8" s="584" t="s">
        <v>915</v>
      </c>
      <c r="D8" s="19" t="s">
        <v>48</v>
      </c>
      <c r="E8" s="78" t="s">
        <v>313</v>
      </c>
      <c r="F8" s="77" t="s">
        <v>263</v>
      </c>
      <c r="G8" s="77" t="s">
        <v>314</v>
      </c>
    </row>
    <row r="9" spans="1:7" s="74" customFormat="1" ht="67.5" x14ac:dyDescent="0.2">
      <c r="A9" s="143" t="s">
        <v>46</v>
      </c>
      <c r="B9" s="42" t="s">
        <v>224</v>
      </c>
      <c r="C9" s="584" t="s">
        <v>915</v>
      </c>
      <c r="D9" s="19" t="s">
        <v>205</v>
      </c>
      <c r="E9" s="78" t="s">
        <v>779</v>
      </c>
      <c r="F9" s="77" t="s">
        <v>315</v>
      </c>
      <c r="G9" s="77" t="s">
        <v>316</v>
      </c>
    </row>
    <row r="10" spans="1:7" s="74" customFormat="1" ht="81.75" customHeight="1" x14ac:dyDescent="0.2">
      <c r="A10" s="75" t="s">
        <v>47</v>
      </c>
      <c r="B10" s="61" t="s">
        <v>522</v>
      </c>
      <c r="C10" s="584" t="s">
        <v>916</v>
      </c>
      <c r="D10" s="19" t="s">
        <v>226</v>
      </c>
      <c r="E10" s="78" t="s">
        <v>780</v>
      </c>
      <c r="F10" s="77" t="s">
        <v>317</v>
      </c>
      <c r="G10" s="77" t="s">
        <v>781</v>
      </c>
    </row>
    <row r="12" spans="1:7" x14ac:dyDescent="0.2">
      <c r="E12" s="144"/>
    </row>
    <row r="14" spans="1:7" x14ac:dyDescent="0.2">
      <c r="A14" s="93"/>
      <c r="B14" s="93"/>
      <c r="C14" s="93"/>
      <c r="D14" s="93"/>
      <c r="E14" s="144"/>
      <c r="F14" s="93"/>
      <c r="G14" s="93"/>
    </row>
    <row r="15" spans="1:7" x14ac:dyDescent="0.2">
      <c r="A15" s="93"/>
      <c r="B15" s="93"/>
      <c r="C15" s="93"/>
      <c r="D15" s="93"/>
      <c r="E15" s="144"/>
      <c r="F15" s="93"/>
      <c r="G15" s="93"/>
    </row>
    <row r="16" spans="1:7" x14ac:dyDescent="0.2">
      <c r="A16" s="93"/>
      <c r="B16" s="93"/>
      <c r="C16" s="93"/>
      <c r="D16" s="93"/>
      <c r="F16" s="93"/>
      <c r="G16" s="93"/>
    </row>
    <row r="17" spans="1:7" x14ac:dyDescent="0.2">
      <c r="A17" s="93"/>
      <c r="B17" s="93"/>
      <c r="C17" s="93"/>
      <c r="D17" s="93"/>
      <c r="F17" s="93"/>
      <c r="G17" s="93"/>
    </row>
    <row r="18" spans="1:7" x14ac:dyDescent="0.2">
      <c r="A18" s="93"/>
      <c r="B18" s="93"/>
      <c r="C18" s="93"/>
      <c r="D18" s="93"/>
      <c r="F18" s="93"/>
      <c r="G18" s="93"/>
    </row>
    <row r="19" spans="1:7" x14ac:dyDescent="0.2">
      <c r="A19" s="93"/>
      <c r="B19" s="93"/>
      <c r="C19" s="93"/>
      <c r="D19" s="93"/>
      <c r="F19" s="93"/>
      <c r="G19" s="93"/>
    </row>
    <row r="20" spans="1:7" x14ac:dyDescent="0.2">
      <c r="A20" s="93"/>
      <c r="B20" s="93"/>
      <c r="C20" s="93"/>
      <c r="D20" s="93"/>
      <c r="F20" s="93"/>
      <c r="G20" s="93"/>
    </row>
    <row r="21" spans="1:7" x14ac:dyDescent="0.2">
      <c r="A21" s="93"/>
      <c r="B21" s="93"/>
      <c r="C21" s="93"/>
      <c r="D21" s="93"/>
      <c r="F21" s="93"/>
      <c r="G21" s="93"/>
    </row>
    <row r="22" spans="1:7" x14ac:dyDescent="0.2">
      <c r="A22" s="93"/>
      <c r="B22" s="93"/>
      <c r="C22" s="93"/>
      <c r="D22" s="93"/>
      <c r="F22" s="93"/>
      <c r="G22" s="93"/>
    </row>
    <row r="28" spans="1:7" x14ac:dyDescent="0.2">
      <c r="A28" s="93"/>
      <c r="B28" s="93"/>
      <c r="C28" s="93"/>
      <c r="D28" s="93"/>
      <c r="E28" s="144"/>
      <c r="F28" s="93"/>
      <c r="G28" s="93"/>
    </row>
    <row r="29" spans="1:7" x14ac:dyDescent="0.2">
      <c r="A29" s="93"/>
      <c r="B29" s="93"/>
      <c r="C29" s="93"/>
      <c r="D29" s="93"/>
      <c r="E29" s="144"/>
      <c r="F29" s="93"/>
      <c r="G29" s="93"/>
    </row>
  </sheetData>
  <mergeCells count="1">
    <mergeCell ref="A1:G1"/>
  </mergeCells>
  <pageMargins left="0.7" right="0.7" top="0.75" bottom="0.75" header="0.3" footer="0.3"/>
  <pageSetup scale="77"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7" zoomScaleNormal="100" workbookViewId="0">
      <selection activeCell="E9" sqref="E9"/>
    </sheetView>
  </sheetViews>
  <sheetFormatPr defaultColWidth="9.140625" defaultRowHeight="11.25" x14ac:dyDescent="0.2"/>
  <cols>
    <col min="1" max="1" width="7.140625" style="100" customWidth="1"/>
    <col min="2" max="3" width="7.28515625" style="100" customWidth="1"/>
    <col min="4" max="4" width="33.140625" style="100" customWidth="1"/>
    <col min="5" max="5" width="86.85546875" style="93" customWidth="1"/>
    <col min="6" max="6" width="10.28515625" style="101" customWidth="1"/>
    <col min="7" max="7" width="15.28515625" style="102" customWidth="1"/>
    <col min="8" max="16384" width="9.140625" style="93"/>
  </cols>
  <sheetData>
    <row r="1" spans="1:7" ht="12.75" x14ac:dyDescent="0.2">
      <c r="A1" s="954" t="s">
        <v>318</v>
      </c>
      <c r="B1" s="954"/>
      <c r="C1" s="954"/>
      <c r="D1" s="954"/>
      <c r="E1" s="954"/>
      <c r="F1" s="954"/>
      <c r="G1" s="954"/>
    </row>
    <row r="2" spans="1:7" s="74" customFormat="1" ht="22.5" x14ac:dyDescent="0.2">
      <c r="A2" s="73" t="s">
        <v>278</v>
      </c>
      <c r="B2" s="103"/>
      <c r="C2" s="585" t="s">
        <v>874</v>
      </c>
      <c r="D2" s="71" t="s">
        <v>1</v>
      </c>
      <c r="E2" s="72" t="s">
        <v>319</v>
      </c>
      <c r="F2" s="73" t="s">
        <v>251</v>
      </c>
      <c r="G2" s="73" t="s">
        <v>252</v>
      </c>
    </row>
    <row r="3" spans="1:7" s="74" customFormat="1" ht="63.75" x14ac:dyDescent="0.2">
      <c r="A3" s="75" t="s">
        <v>50</v>
      </c>
      <c r="B3" s="42" t="s">
        <v>220</v>
      </c>
      <c r="C3" s="583" t="s">
        <v>917</v>
      </c>
      <c r="D3" s="19" t="s">
        <v>206</v>
      </c>
      <c r="E3" s="78" t="s">
        <v>320</v>
      </c>
      <c r="F3" s="77" t="s">
        <v>261</v>
      </c>
      <c r="G3" s="77" t="s">
        <v>321</v>
      </c>
    </row>
    <row r="4" spans="1:7" s="74" customFormat="1" ht="63.75" x14ac:dyDescent="0.2">
      <c r="A4" s="75" t="s">
        <v>51</v>
      </c>
      <c r="B4" s="42" t="s">
        <v>220</v>
      </c>
      <c r="C4" s="583" t="s">
        <v>917</v>
      </c>
      <c r="D4" s="19" t="s">
        <v>56</v>
      </c>
      <c r="E4" s="78" t="s">
        <v>322</v>
      </c>
      <c r="F4" s="77" t="s">
        <v>323</v>
      </c>
      <c r="G4" s="77" t="s">
        <v>324</v>
      </c>
    </row>
    <row r="5" spans="1:7" s="74" customFormat="1" ht="78.75" x14ac:dyDescent="0.2">
      <c r="A5" s="75" t="s">
        <v>52</v>
      </c>
      <c r="B5" s="61" t="s">
        <v>227</v>
      </c>
      <c r="C5" s="583" t="s">
        <v>918</v>
      </c>
      <c r="D5" s="19" t="s">
        <v>57</v>
      </c>
      <c r="E5" s="78" t="s">
        <v>325</v>
      </c>
      <c r="F5" s="77" t="s">
        <v>326</v>
      </c>
      <c r="G5" s="77" t="s">
        <v>327</v>
      </c>
    </row>
    <row r="6" spans="1:7" s="74" customFormat="1" ht="85.5" x14ac:dyDescent="0.2">
      <c r="A6" s="75" t="s">
        <v>53</v>
      </c>
      <c r="B6" s="42" t="s">
        <v>228</v>
      </c>
      <c r="C6" s="583" t="s">
        <v>919</v>
      </c>
      <c r="D6" s="19" t="s">
        <v>58</v>
      </c>
      <c r="E6" s="78" t="s">
        <v>782</v>
      </c>
      <c r="F6" s="77" t="s">
        <v>328</v>
      </c>
      <c r="G6" s="77" t="s">
        <v>329</v>
      </c>
    </row>
    <row r="7" spans="1:7" s="74" customFormat="1" ht="51.75" customHeight="1" x14ac:dyDescent="0.2">
      <c r="A7" s="75" t="s">
        <v>54</v>
      </c>
      <c r="B7" s="42" t="s">
        <v>223</v>
      </c>
      <c r="C7" s="583" t="s">
        <v>920</v>
      </c>
      <c r="D7" s="19" t="s">
        <v>59</v>
      </c>
      <c r="E7" s="78" t="s">
        <v>330</v>
      </c>
      <c r="F7" s="86">
        <v>43160</v>
      </c>
      <c r="G7" s="77" t="s">
        <v>783</v>
      </c>
    </row>
    <row r="8" spans="1:7" s="74" customFormat="1" ht="20.25" x14ac:dyDescent="0.2">
      <c r="A8" s="108" t="s">
        <v>265</v>
      </c>
      <c r="B8" s="109"/>
      <c r="C8" s="109"/>
      <c r="D8" s="110" t="s">
        <v>1</v>
      </c>
      <c r="E8" s="111" t="s">
        <v>331</v>
      </c>
      <c r="F8" s="112" t="s">
        <v>251</v>
      </c>
      <c r="G8" s="112" t="s">
        <v>252</v>
      </c>
    </row>
    <row r="9" spans="1:7" s="74" customFormat="1" ht="40.5" x14ac:dyDescent="0.2">
      <c r="A9" s="75" t="s">
        <v>169</v>
      </c>
      <c r="B9" s="42" t="s">
        <v>220</v>
      </c>
      <c r="C9" s="42"/>
      <c r="D9" s="19" t="s">
        <v>55</v>
      </c>
      <c r="E9" s="78" t="s">
        <v>442</v>
      </c>
      <c r="F9" s="85" t="s">
        <v>443</v>
      </c>
      <c r="G9" s="77" t="s">
        <v>444</v>
      </c>
    </row>
    <row r="10" spans="1:7" s="74" customFormat="1" ht="49.5" customHeight="1" x14ac:dyDescent="0.2">
      <c r="A10" s="75" t="s">
        <v>170</v>
      </c>
      <c r="B10" s="42" t="s">
        <v>220</v>
      </c>
      <c r="C10" s="42"/>
      <c r="D10" s="19" t="s">
        <v>56</v>
      </c>
      <c r="E10" s="78" t="s">
        <v>445</v>
      </c>
      <c r="F10" s="86" t="s">
        <v>446</v>
      </c>
      <c r="G10" s="86" t="s">
        <v>447</v>
      </c>
    </row>
    <row r="11" spans="1:7" s="74" customFormat="1" ht="78.75" x14ac:dyDescent="0.2">
      <c r="A11" s="75" t="s">
        <v>171</v>
      </c>
      <c r="B11" s="61" t="s">
        <v>227</v>
      </c>
      <c r="C11" s="61"/>
      <c r="D11" s="19" t="s">
        <v>57</v>
      </c>
      <c r="E11" s="78" t="s">
        <v>860</v>
      </c>
      <c r="F11" s="86">
        <v>43160</v>
      </c>
      <c r="G11" s="86" t="s">
        <v>447</v>
      </c>
    </row>
    <row r="12" spans="1:7" s="74" customFormat="1" ht="67.5" x14ac:dyDescent="0.2">
      <c r="A12" s="75" t="s">
        <v>172</v>
      </c>
      <c r="B12" s="42" t="s">
        <v>228</v>
      </c>
      <c r="C12" s="42"/>
      <c r="D12" s="19" t="s">
        <v>868</v>
      </c>
      <c r="E12" s="78" t="s">
        <v>861</v>
      </c>
      <c r="F12" s="86">
        <v>43160</v>
      </c>
      <c r="G12" s="86" t="s">
        <v>448</v>
      </c>
    </row>
    <row r="13" spans="1:7" s="74" customFormat="1" ht="45" customHeight="1" x14ac:dyDescent="0.2">
      <c r="A13" s="75" t="s">
        <v>173</v>
      </c>
      <c r="B13" s="42" t="s">
        <v>223</v>
      </c>
      <c r="C13" s="42"/>
      <c r="D13" s="19" t="s">
        <v>59</v>
      </c>
      <c r="E13" s="78" t="s">
        <v>449</v>
      </c>
      <c r="F13" s="86" t="s">
        <v>443</v>
      </c>
      <c r="G13" s="86" t="s">
        <v>444</v>
      </c>
    </row>
    <row r="14" spans="1:7" s="74" customFormat="1" ht="26.25" x14ac:dyDescent="0.2">
      <c r="A14" s="114" t="s">
        <v>267</v>
      </c>
      <c r="B14" s="115"/>
      <c r="C14" s="115"/>
      <c r="D14" s="116" t="s">
        <v>1</v>
      </c>
      <c r="E14" s="117" t="s">
        <v>332</v>
      </c>
      <c r="F14" s="118" t="s">
        <v>251</v>
      </c>
      <c r="G14" s="118" t="s">
        <v>252</v>
      </c>
    </row>
    <row r="15" spans="1:7" s="74" customFormat="1" ht="61.5" customHeight="1" x14ac:dyDescent="0.2">
      <c r="A15" s="75" t="s">
        <v>174</v>
      </c>
      <c r="B15" s="42" t="s">
        <v>220</v>
      </c>
      <c r="C15" s="42"/>
      <c r="D15" s="19" t="s">
        <v>55</v>
      </c>
      <c r="E15" s="545" t="s">
        <v>729</v>
      </c>
      <c r="F15" s="85" t="s">
        <v>505</v>
      </c>
      <c r="G15" s="85" t="s">
        <v>730</v>
      </c>
    </row>
    <row r="16" spans="1:7" s="119" customFormat="1" ht="232.5" customHeight="1" x14ac:dyDescent="0.2">
      <c r="A16" s="75" t="s">
        <v>333</v>
      </c>
      <c r="B16" s="42" t="s">
        <v>220</v>
      </c>
      <c r="C16" s="42"/>
      <c r="D16" s="19" t="s">
        <v>56</v>
      </c>
      <c r="E16" s="85" t="s">
        <v>784</v>
      </c>
      <c r="F16" s="85" t="s">
        <v>731</v>
      </c>
      <c r="G16" s="85" t="s">
        <v>732</v>
      </c>
    </row>
    <row r="17" spans="1:7" s="119" customFormat="1" ht="220.5" customHeight="1" x14ac:dyDescent="0.2">
      <c r="A17" s="75" t="s">
        <v>176</v>
      </c>
      <c r="B17" s="61" t="s">
        <v>227</v>
      </c>
      <c r="C17" s="61"/>
      <c r="D17" s="19" t="s">
        <v>57</v>
      </c>
      <c r="E17" s="85" t="s">
        <v>785</v>
      </c>
      <c r="F17" s="85" t="s">
        <v>733</v>
      </c>
      <c r="G17" s="85" t="s">
        <v>734</v>
      </c>
    </row>
    <row r="18" spans="1:7" s="119" customFormat="1" ht="176.25" customHeight="1" x14ac:dyDescent="0.2">
      <c r="A18" s="75" t="s">
        <v>177</v>
      </c>
      <c r="B18" s="42" t="s">
        <v>228</v>
      </c>
      <c r="C18" s="42"/>
      <c r="D18" s="19" t="s">
        <v>58</v>
      </c>
      <c r="E18" s="120" t="s">
        <v>735</v>
      </c>
      <c r="F18" s="85" t="s">
        <v>736</v>
      </c>
      <c r="G18" s="120" t="s">
        <v>737</v>
      </c>
    </row>
    <row r="19" spans="1:7" s="119" customFormat="1" ht="45.75" customHeight="1" x14ac:dyDescent="0.2">
      <c r="A19" s="75" t="s">
        <v>178</v>
      </c>
      <c r="B19" s="42" t="s">
        <v>223</v>
      </c>
      <c r="C19" s="42"/>
      <c r="D19" s="19" t="s">
        <v>59</v>
      </c>
      <c r="E19" s="120" t="s">
        <v>786</v>
      </c>
      <c r="F19" s="85" t="s">
        <v>736</v>
      </c>
      <c r="G19" s="120" t="s">
        <v>738</v>
      </c>
    </row>
    <row r="20" spans="1:7" s="74" customFormat="1" ht="22.5" x14ac:dyDescent="0.2">
      <c r="A20" s="121" t="s">
        <v>273</v>
      </c>
      <c r="B20" s="122"/>
      <c r="C20" s="122"/>
      <c r="D20" s="123" t="s">
        <v>1</v>
      </c>
      <c r="E20" s="124" t="s">
        <v>334</v>
      </c>
      <c r="F20" s="125" t="s">
        <v>251</v>
      </c>
      <c r="G20" s="125" t="s">
        <v>252</v>
      </c>
    </row>
    <row r="21" spans="1:7" s="74" customFormat="1" ht="90" x14ac:dyDescent="0.2">
      <c r="A21" s="75" t="s">
        <v>60</v>
      </c>
      <c r="B21" s="42" t="s">
        <v>220</v>
      </c>
      <c r="C21" s="42"/>
      <c r="D21" s="19" t="s">
        <v>55</v>
      </c>
      <c r="E21" s="85" t="s">
        <v>787</v>
      </c>
      <c r="F21" s="85" t="s">
        <v>739</v>
      </c>
      <c r="G21" s="85" t="s">
        <v>740</v>
      </c>
    </row>
    <row r="22" spans="1:7" s="74" customFormat="1" ht="67.5" x14ac:dyDescent="0.2">
      <c r="A22" s="75" t="s">
        <v>61</v>
      </c>
      <c r="B22" s="42" t="s">
        <v>220</v>
      </c>
      <c r="C22" s="42"/>
      <c r="D22" s="19" t="s">
        <v>56</v>
      </c>
      <c r="E22" s="85" t="s">
        <v>741</v>
      </c>
      <c r="F22" s="126" t="s">
        <v>742</v>
      </c>
      <c r="G22" s="85" t="s">
        <v>844</v>
      </c>
    </row>
    <row r="23" spans="1:7" s="74" customFormat="1" ht="90" x14ac:dyDescent="0.2">
      <c r="A23" s="75" t="s">
        <v>62</v>
      </c>
      <c r="B23" s="61" t="s">
        <v>227</v>
      </c>
      <c r="C23" s="61"/>
      <c r="D23" s="19" t="s">
        <v>57</v>
      </c>
      <c r="E23" s="85" t="s">
        <v>845</v>
      </c>
      <c r="F23" s="126" t="s">
        <v>846</v>
      </c>
      <c r="G23" s="85" t="s">
        <v>743</v>
      </c>
    </row>
    <row r="24" spans="1:7" s="74" customFormat="1" ht="48.75" x14ac:dyDescent="0.2">
      <c r="A24" s="75" t="s">
        <v>63</v>
      </c>
      <c r="B24" s="42" t="s">
        <v>228</v>
      </c>
      <c r="C24" s="42"/>
      <c r="D24" s="19" t="s">
        <v>58</v>
      </c>
      <c r="E24" s="78" t="s">
        <v>847</v>
      </c>
      <c r="F24" s="85" t="s">
        <v>346</v>
      </c>
      <c r="G24" s="85" t="s">
        <v>744</v>
      </c>
    </row>
    <row r="25" spans="1:7" s="74" customFormat="1" ht="78.75" x14ac:dyDescent="0.2">
      <c r="A25" s="75" t="s">
        <v>64</v>
      </c>
      <c r="B25" s="42" t="s">
        <v>223</v>
      </c>
      <c r="C25" s="42"/>
      <c r="D25" s="19" t="s">
        <v>59</v>
      </c>
      <c r="E25" s="85" t="s">
        <v>745</v>
      </c>
      <c r="F25" s="85" t="s">
        <v>746</v>
      </c>
      <c r="G25" s="85" t="s">
        <v>747</v>
      </c>
    </row>
    <row r="26" spans="1:7" s="74" customFormat="1" ht="33.75" x14ac:dyDescent="0.2">
      <c r="A26" s="127" t="s">
        <v>275</v>
      </c>
      <c r="B26" s="128"/>
      <c r="C26" s="128"/>
      <c r="D26" s="129" t="s">
        <v>1</v>
      </c>
      <c r="E26" s="129" t="s">
        <v>335</v>
      </c>
      <c r="F26" s="130" t="s">
        <v>251</v>
      </c>
      <c r="G26" s="130" t="s">
        <v>252</v>
      </c>
    </row>
    <row r="27" spans="1:7" s="74" customFormat="1" ht="44.25" customHeight="1" x14ac:dyDescent="0.2">
      <c r="A27" s="75" t="s">
        <v>65</v>
      </c>
      <c r="B27" s="42" t="s">
        <v>220</v>
      </c>
      <c r="C27" s="42"/>
      <c r="D27" s="19" t="s">
        <v>55</v>
      </c>
      <c r="E27" s="85" t="s">
        <v>824</v>
      </c>
      <c r="F27" s="153"/>
      <c r="G27" s="85"/>
    </row>
    <row r="28" spans="1:7" s="74" customFormat="1" ht="45" customHeight="1" x14ac:dyDescent="0.2">
      <c r="A28" s="75" t="s">
        <v>66</v>
      </c>
      <c r="B28" s="42" t="s">
        <v>220</v>
      </c>
      <c r="C28" s="42"/>
      <c r="D28" s="19" t="s">
        <v>56</v>
      </c>
      <c r="E28" s="85" t="s">
        <v>825</v>
      </c>
      <c r="F28" s="153" t="s">
        <v>421</v>
      </c>
      <c r="G28" s="154" t="s">
        <v>500</v>
      </c>
    </row>
    <row r="29" spans="1:7" s="74" customFormat="1" ht="78.75" x14ac:dyDescent="0.2">
      <c r="A29" s="75" t="s">
        <v>67</v>
      </c>
      <c r="B29" s="61" t="s">
        <v>227</v>
      </c>
      <c r="C29" s="61"/>
      <c r="D29" s="19" t="s">
        <v>57</v>
      </c>
      <c r="E29" s="85" t="s">
        <v>826</v>
      </c>
      <c r="F29" s="153" t="s">
        <v>421</v>
      </c>
      <c r="G29" s="154" t="s">
        <v>500</v>
      </c>
    </row>
    <row r="30" spans="1:7" s="74" customFormat="1" ht="93.75" customHeight="1" x14ac:dyDescent="0.2">
      <c r="A30" s="75" t="s">
        <v>68</v>
      </c>
      <c r="B30" s="42" t="s">
        <v>523</v>
      </c>
      <c r="C30" s="42"/>
      <c r="D30" s="19" t="s">
        <v>58</v>
      </c>
      <c r="E30" s="85" t="s">
        <v>827</v>
      </c>
      <c r="F30" s="153" t="s">
        <v>736</v>
      </c>
      <c r="G30" s="154" t="s">
        <v>500</v>
      </c>
    </row>
    <row r="31" spans="1:7" s="74" customFormat="1" ht="52.5" customHeight="1" x14ac:dyDescent="0.2">
      <c r="A31" s="75" t="s">
        <v>69</v>
      </c>
      <c r="B31" s="42" t="s">
        <v>223</v>
      </c>
      <c r="C31" s="42"/>
      <c r="D31" s="19" t="s">
        <v>59</v>
      </c>
      <c r="E31" s="85" t="s">
        <v>828</v>
      </c>
      <c r="F31" s="153" t="s">
        <v>736</v>
      </c>
      <c r="G31" s="154" t="s">
        <v>500</v>
      </c>
    </row>
  </sheetData>
  <mergeCells count="1">
    <mergeCell ref="A1:G1"/>
  </mergeCells>
  <pageMargins left="0.7" right="0.7" top="0.75" bottom="0.75" header="0.3" footer="0.3"/>
  <pageSetup scale="77"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Normal="100" workbookViewId="0">
      <selection activeCell="C2" sqref="C2"/>
    </sheetView>
  </sheetViews>
  <sheetFormatPr defaultColWidth="9.140625" defaultRowHeight="11.25" x14ac:dyDescent="0.2"/>
  <cols>
    <col min="1" max="1" width="7.7109375" style="100" customWidth="1"/>
    <col min="2" max="3" width="8.7109375" style="100" customWidth="1"/>
    <col min="4" max="4" width="32.7109375" style="100" customWidth="1"/>
    <col min="5" max="5" width="87" style="93" customWidth="1"/>
    <col min="6" max="6" width="10.28515625" style="101" customWidth="1"/>
    <col min="7" max="7" width="15.28515625" style="102" customWidth="1"/>
    <col min="8" max="16384" width="9.140625" style="93"/>
  </cols>
  <sheetData>
    <row r="1" spans="1:7" ht="12.75" x14ac:dyDescent="0.2">
      <c r="A1" s="954" t="s">
        <v>336</v>
      </c>
      <c r="B1" s="954"/>
      <c r="C1" s="954"/>
      <c r="D1" s="954"/>
      <c r="E1" s="954"/>
      <c r="F1" s="954"/>
      <c r="G1" s="954"/>
    </row>
    <row r="2" spans="1:7" s="74" customFormat="1" ht="22.5" x14ac:dyDescent="0.2">
      <c r="A2" s="73" t="s">
        <v>278</v>
      </c>
      <c r="B2" s="103"/>
      <c r="C2" s="71" t="s">
        <v>874</v>
      </c>
      <c r="D2" s="71" t="s">
        <v>1</v>
      </c>
      <c r="E2" s="72" t="s">
        <v>337</v>
      </c>
      <c r="F2" s="73" t="s">
        <v>251</v>
      </c>
      <c r="G2" s="73" t="s">
        <v>252</v>
      </c>
    </row>
    <row r="3" spans="1:7" s="74" customFormat="1" ht="84.75" customHeight="1" x14ac:dyDescent="0.2">
      <c r="A3" s="75" t="s">
        <v>71</v>
      </c>
      <c r="B3" s="61" t="s">
        <v>229</v>
      </c>
      <c r="C3" s="586" t="s">
        <v>922</v>
      </c>
      <c r="D3" s="19" t="s">
        <v>788</v>
      </c>
      <c r="E3" s="78" t="s">
        <v>338</v>
      </c>
      <c r="F3" s="77" t="s">
        <v>339</v>
      </c>
      <c r="G3" s="77" t="s">
        <v>340</v>
      </c>
    </row>
    <row r="4" spans="1:7" s="74" customFormat="1" ht="74.25" customHeight="1" x14ac:dyDescent="0.2">
      <c r="A4" s="75" t="s">
        <v>72</v>
      </c>
      <c r="B4" s="61" t="s">
        <v>230</v>
      </c>
      <c r="C4" s="586" t="s">
        <v>921</v>
      </c>
      <c r="D4" s="19" t="s">
        <v>76</v>
      </c>
      <c r="E4" s="78" t="s">
        <v>799</v>
      </c>
      <c r="F4" s="77" t="s">
        <v>789</v>
      </c>
      <c r="G4" s="77" t="s">
        <v>341</v>
      </c>
    </row>
    <row r="5" spans="1:7" s="74" customFormat="1" ht="166.5" customHeight="1" x14ac:dyDescent="0.2">
      <c r="A5" s="75" t="s">
        <v>73</v>
      </c>
      <c r="B5" s="61" t="s">
        <v>231</v>
      </c>
      <c r="C5" s="586" t="s">
        <v>923</v>
      </c>
      <c r="D5" s="19" t="s">
        <v>77</v>
      </c>
      <c r="E5" s="78" t="s">
        <v>342</v>
      </c>
      <c r="F5" s="145" t="s">
        <v>343</v>
      </c>
      <c r="G5" s="77" t="s">
        <v>344</v>
      </c>
    </row>
    <row r="6" spans="1:7" s="74" customFormat="1" ht="80.25" customHeight="1" x14ac:dyDescent="0.2">
      <c r="A6" s="75" t="s">
        <v>74</v>
      </c>
      <c r="B6" s="61" t="s">
        <v>232</v>
      </c>
      <c r="C6" s="61" t="s">
        <v>924</v>
      </c>
      <c r="D6" s="19" t="s">
        <v>75</v>
      </c>
      <c r="E6" s="78" t="s">
        <v>345</v>
      </c>
      <c r="F6" s="77" t="s">
        <v>346</v>
      </c>
      <c r="G6" s="77" t="s">
        <v>347</v>
      </c>
    </row>
    <row r="7" spans="1:7" s="74" customFormat="1" ht="20.25" x14ac:dyDescent="0.2">
      <c r="A7" s="108" t="s">
        <v>265</v>
      </c>
      <c r="B7" s="109"/>
      <c r="C7" s="109"/>
      <c r="D7" s="110" t="s">
        <v>1</v>
      </c>
      <c r="E7" s="111" t="s">
        <v>348</v>
      </c>
      <c r="F7" s="112" t="s">
        <v>251</v>
      </c>
      <c r="G7" s="112" t="s">
        <v>252</v>
      </c>
    </row>
    <row r="8" spans="1:7" s="74" customFormat="1" ht="58.5" customHeight="1" x14ac:dyDescent="0.2">
      <c r="A8" s="75" t="s">
        <v>179</v>
      </c>
      <c r="B8" s="61" t="s">
        <v>229</v>
      </c>
      <c r="C8" s="61"/>
      <c r="D8" s="19" t="s">
        <v>790</v>
      </c>
      <c r="E8" s="570" t="s">
        <v>862</v>
      </c>
      <c r="F8" s="85" t="s">
        <v>431</v>
      </c>
      <c r="G8" s="77" t="s">
        <v>450</v>
      </c>
    </row>
    <row r="9" spans="1:7" s="74" customFormat="1" ht="53.25" customHeight="1" x14ac:dyDescent="0.2">
      <c r="A9" s="75" t="s">
        <v>180</v>
      </c>
      <c r="B9" s="61" t="s">
        <v>230</v>
      </c>
      <c r="C9" s="61"/>
      <c r="D9" s="19" t="s">
        <v>76</v>
      </c>
      <c r="E9" s="30" t="s">
        <v>863</v>
      </c>
      <c r="F9" s="86" t="s">
        <v>446</v>
      </c>
      <c r="G9" s="86" t="s">
        <v>451</v>
      </c>
    </row>
    <row r="10" spans="1:7" s="74" customFormat="1" ht="120.75" customHeight="1" x14ac:dyDescent="0.2">
      <c r="A10" s="75" t="s">
        <v>181</v>
      </c>
      <c r="B10" s="61" t="s">
        <v>231</v>
      </c>
      <c r="C10" s="61"/>
      <c r="D10" s="19" t="s">
        <v>77</v>
      </c>
      <c r="E10" s="30" t="s">
        <v>864</v>
      </c>
      <c r="F10" s="86" t="s">
        <v>446</v>
      </c>
      <c r="G10" s="86" t="s">
        <v>450</v>
      </c>
    </row>
    <row r="11" spans="1:7" s="74" customFormat="1" ht="26.25" x14ac:dyDescent="0.2">
      <c r="A11" s="114" t="s">
        <v>267</v>
      </c>
      <c r="B11" s="115"/>
      <c r="C11" s="115"/>
      <c r="D11" s="116" t="s">
        <v>1</v>
      </c>
      <c r="E11" s="117" t="s">
        <v>349</v>
      </c>
      <c r="F11" s="118" t="s">
        <v>251</v>
      </c>
      <c r="G11" s="118" t="s">
        <v>252</v>
      </c>
    </row>
    <row r="12" spans="1:7" s="74" customFormat="1" ht="233.25" customHeight="1" x14ac:dyDescent="0.2">
      <c r="A12" s="75" t="s">
        <v>182</v>
      </c>
      <c r="B12" s="61" t="s">
        <v>229</v>
      </c>
      <c r="C12" s="61"/>
      <c r="D12" s="19" t="s">
        <v>791</v>
      </c>
      <c r="E12" s="78" t="s">
        <v>792</v>
      </c>
      <c r="F12" s="85" t="s">
        <v>723</v>
      </c>
      <c r="G12" s="85" t="s">
        <v>724</v>
      </c>
    </row>
    <row r="13" spans="1:7" s="119" customFormat="1" ht="64.5" customHeight="1" x14ac:dyDescent="0.2">
      <c r="A13" s="75" t="s">
        <v>183</v>
      </c>
      <c r="B13" s="61" t="s">
        <v>230</v>
      </c>
      <c r="C13" s="61"/>
      <c r="D13" s="19" t="s">
        <v>76</v>
      </c>
      <c r="E13" s="78" t="s">
        <v>793</v>
      </c>
      <c r="F13" s="85" t="s">
        <v>263</v>
      </c>
      <c r="G13" s="85" t="s">
        <v>725</v>
      </c>
    </row>
    <row r="14" spans="1:7" s="119" customFormat="1" ht="237" customHeight="1" x14ac:dyDescent="0.2">
      <c r="A14" s="75" t="s">
        <v>184</v>
      </c>
      <c r="B14" s="61" t="s">
        <v>231</v>
      </c>
      <c r="C14" s="61"/>
      <c r="D14" s="19" t="s">
        <v>77</v>
      </c>
      <c r="E14" s="78" t="s">
        <v>794</v>
      </c>
      <c r="F14" s="85" t="s">
        <v>795</v>
      </c>
      <c r="G14" s="120" t="s">
        <v>726</v>
      </c>
    </row>
    <row r="15" spans="1:7" s="119" customFormat="1" ht="141" customHeight="1" x14ac:dyDescent="0.2">
      <c r="A15" s="75" t="s">
        <v>185</v>
      </c>
      <c r="B15" s="61" t="s">
        <v>232</v>
      </c>
      <c r="C15" s="61"/>
      <c r="D15" s="19" t="s">
        <v>75</v>
      </c>
      <c r="E15" s="78" t="s">
        <v>727</v>
      </c>
      <c r="F15" s="85" t="s">
        <v>346</v>
      </c>
      <c r="G15" s="120" t="s">
        <v>728</v>
      </c>
    </row>
    <row r="16" spans="1:7" s="74" customFormat="1" ht="22.5" x14ac:dyDescent="0.2">
      <c r="A16" s="121" t="s">
        <v>273</v>
      </c>
      <c r="B16" s="122"/>
      <c r="C16" s="122"/>
      <c r="D16" s="123" t="s">
        <v>1</v>
      </c>
      <c r="E16" s="124" t="s">
        <v>350</v>
      </c>
      <c r="F16" s="125" t="s">
        <v>251</v>
      </c>
      <c r="G16" s="125" t="s">
        <v>252</v>
      </c>
    </row>
    <row r="17" spans="1:7" s="74" customFormat="1" ht="59.25" customHeight="1" x14ac:dyDescent="0.2">
      <c r="A17" s="75" t="s">
        <v>80</v>
      </c>
      <c r="B17" s="61" t="s">
        <v>229</v>
      </c>
      <c r="C17" s="61"/>
      <c r="D17" s="19" t="s">
        <v>796</v>
      </c>
      <c r="E17" s="78" t="s">
        <v>797</v>
      </c>
      <c r="F17" s="85" t="s">
        <v>748</v>
      </c>
      <c r="G17" s="85" t="s">
        <v>749</v>
      </c>
    </row>
    <row r="18" spans="1:7" s="74" customFormat="1" ht="60" customHeight="1" x14ac:dyDescent="0.2">
      <c r="A18" s="75" t="s">
        <v>79</v>
      </c>
      <c r="B18" s="61" t="s">
        <v>230</v>
      </c>
      <c r="C18" s="61"/>
      <c r="D18" s="19" t="s">
        <v>76</v>
      </c>
      <c r="E18" s="85" t="s">
        <v>848</v>
      </c>
      <c r="F18" s="126" t="s">
        <v>472</v>
      </c>
      <c r="G18" s="85" t="s">
        <v>463</v>
      </c>
    </row>
    <row r="19" spans="1:7" s="74" customFormat="1" ht="287.25" customHeight="1" x14ac:dyDescent="0.2">
      <c r="A19" s="75" t="s">
        <v>78</v>
      </c>
      <c r="B19" s="61" t="s">
        <v>231</v>
      </c>
      <c r="C19" s="61"/>
      <c r="D19" s="19" t="s">
        <v>77</v>
      </c>
      <c r="E19" s="85" t="s">
        <v>849</v>
      </c>
      <c r="F19" s="126" t="s">
        <v>798</v>
      </c>
      <c r="G19" s="85" t="s">
        <v>750</v>
      </c>
    </row>
    <row r="20" spans="1:7" s="74" customFormat="1" ht="102" customHeight="1" x14ac:dyDescent="0.2">
      <c r="A20" s="75" t="s">
        <v>81</v>
      </c>
      <c r="B20" s="61" t="s">
        <v>232</v>
      </c>
      <c r="C20" s="61"/>
      <c r="D20" s="19" t="s">
        <v>75</v>
      </c>
      <c r="E20" s="78" t="s">
        <v>850</v>
      </c>
      <c r="F20" s="85" t="s">
        <v>751</v>
      </c>
      <c r="G20" s="85" t="s">
        <v>752</v>
      </c>
    </row>
  </sheetData>
  <mergeCells count="1">
    <mergeCell ref="A1:G1"/>
  </mergeCells>
  <pageMargins left="0.70866141732283472" right="0.70866141732283472" top="0.74803149606299213" bottom="0.74803149606299213" header="0.31496062992125984" footer="0.31496062992125984"/>
  <pageSetup scale="73" orientation="landscape" r:id="rId1"/>
  <rowBreaks count="2" manualBreakCount="2">
    <brk id="10" max="5" man="1"/>
    <brk id="15" max="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E9" sqref="E9"/>
    </sheetView>
  </sheetViews>
  <sheetFormatPr defaultColWidth="9.140625" defaultRowHeight="11.25" x14ac:dyDescent="0.2"/>
  <cols>
    <col min="1" max="1" width="6.5703125" style="100" customWidth="1"/>
    <col min="2" max="3" width="7.42578125" style="100" customWidth="1"/>
    <col min="4" max="4" width="29.5703125" style="100" customWidth="1"/>
    <col min="5" max="5" width="89.140625" style="93" customWidth="1"/>
    <col min="6" max="6" width="10.28515625" style="101" customWidth="1"/>
    <col min="7" max="7" width="15.28515625" style="102" customWidth="1"/>
    <col min="8" max="16384" width="9.140625" style="93"/>
  </cols>
  <sheetData>
    <row r="1" spans="1:7" ht="12.75" x14ac:dyDescent="0.2">
      <c r="A1" s="954" t="s">
        <v>351</v>
      </c>
      <c r="B1" s="954"/>
      <c r="C1" s="954"/>
      <c r="D1" s="954"/>
      <c r="E1" s="954"/>
      <c r="F1" s="954"/>
      <c r="G1" s="954"/>
    </row>
    <row r="2" spans="1:7" s="74" customFormat="1" ht="22.5" x14ac:dyDescent="0.2">
      <c r="A2" s="73" t="s">
        <v>278</v>
      </c>
      <c r="B2" s="103"/>
      <c r="C2" s="73" t="s">
        <v>874</v>
      </c>
      <c r="D2" s="71" t="s">
        <v>1</v>
      </c>
      <c r="E2" s="72" t="s">
        <v>352</v>
      </c>
      <c r="F2" s="73" t="s">
        <v>251</v>
      </c>
      <c r="G2" s="73" t="s">
        <v>252</v>
      </c>
    </row>
    <row r="3" spans="1:7" s="74" customFormat="1" ht="72.75" customHeight="1" x14ac:dyDescent="0.2">
      <c r="A3" s="75" t="s">
        <v>86</v>
      </c>
      <c r="B3" s="61" t="s">
        <v>221</v>
      </c>
      <c r="C3" s="61" t="s">
        <v>925</v>
      </c>
      <c r="D3" s="19" t="s">
        <v>207</v>
      </c>
      <c r="E3" s="78" t="s">
        <v>353</v>
      </c>
      <c r="F3" s="146" t="s">
        <v>354</v>
      </c>
      <c r="G3" s="77" t="s">
        <v>355</v>
      </c>
    </row>
    <row r="4" spans="1:7" s="74" customFormat="1" ht="54" customHeight="1" x14ac:dyDescent="0.2">
      <c r="A4" s="75" t="s">
        <v>85</v>
      </c>
      <c r="B4" s="61" t="s">
        <v>233</v>
      </c>
      <c r="C4" s="61" t="s">
        <v>926</v>
      </c>
      <c r="D4" s="26" t="s">
        <v>208</v>
      </c>
      <c r="E4" s="78" t="s">
        <v>800</v>
      </c>
      <c r="F4" s="146" t="s">
        <v>356</v>
      </c>
      <c r="G4" s="77" t="s">
        <v>357</v>
      </c>
    </row>
    <row r="5" spans="1:7" s="74" customFormat="1" ht="55.5" customHeight="1" x14ac:dyDescent="0.2">
      <c r="A5" s="75" t="s">
        <v>84</v>
      </c>
      <c r="B5" s="61" t="s">
        <v>221</v>
      </c>
      <c r="C5" s="61" t="s">
        <v>927</v>
      </c>
      <c r="D5" s="25" t="s">
        <v>89</v>
      </c>
      <c r="E5" s="77" t="s">
        <v>814</v>
      </c>
      <c r="F5" s="146" t="s">
        <v>358</v>
      </c>
      <c r="G5" s="77" t="s">
        <v>359</v>
      </c>
    </row>
    <row r="6" spans="1:7" s="74" customFormat="1" ht="116.25" customHeight="1" x14ac:dyDescent="0.2">
      <c r="A6" s="75" t="s">
        <v>83</v>
      </c>
      <c r="B6" s="61" t="s">
        <v>234</v>
      </c>
      <c r="C6" s="61" t="s">
        <v>928</v>
      </c>
      <c r="D6" s="19" t="s">
        <v>209</v>
      </c>
      <c r="E6" s="76" t="s">
        <v>360</v>
      </c>
      <c r="F6" s="146" t="s">
        <v>801</v>
      </c>
      <c r="G6" s="77" t="s">
        <v>361</v>
      </c>
    </row>
    <row r="7" spans="1:7" s="74" customFormat="1" ht="45" x14ac:dyDescent="0.2">
      <c r="A7" s="75" t="s">
        <v>88</v>
      </c>
      <c r="B7" s="61" t="s">
        <v>234</v>
      </c>
      <c r="C7" s="61" t="s">
        <v>929</v>
      </c>
      <c r="D7" s="19" t="s">
        <v>90</v>
      </c>
      <c r="E7" s="76" t="s">
        <v>362</v>
      </c>
      <c r="F7" s="146" t="s">
        <v>363</v>
      </c>
      <c r="G7" s="77" t="s">
        <v>364</v>
      </c>
    </row>
    <row r="8" spans="1:7" s="74" customFormat="1" ht="69.75" x14ac:dyDescent="0.2">
      <c r="A8" s="75" t="s">
        <v>87</v>
      </c>
      <c r="B8" s="61" t="s">
        <v>235</v>
      </c>
      <c r="C8" s="586" t="s">
        <v>931</v>
      </c>
      <c r="D8" s="19" t="s">
        <v>3</v>
      </c>
      <c r="E8" s="78" t="s">
        <v>365</v>
      </c>
      <c r="F8" s="146" t="s">
        <v>366</v>
      </c>
      <c r="G8" s="77" t="s">
        <v>367</v>
      </c>
    </row>
    <row r="9" spans="1:7" s="74" customFormat="1" ht="62.25" customHeight="1" x14ac:dyDescent="0.2">
      <c r="A9" s="75" t="s">
        <v>186</v>
      </c>
      <c r="B9" s="61" t="s">
        <v>236</v>
      </c>
      <c r="C9" s="586" t="s">
        <v>930</v>
      </c>
      <c r="D9" s="19" t="s">
        <v>210</v>
      </c>
      <c r="E9" s="76" t="s">
        <v>368</v>
      </c>
      <c r="F9" s="146" t="s">
        <v>369</v>
      </c>
      <c r="G9" s="77" t="s">
        <v>815</v>
      </c>
    </row>
    <row r="10" spans="1:7" s="74" customFormat="1" ht="20.25" x14ac:dyDescent="0.2">
      <c r="A10" s="108" t="s">
        <v>265</v>
      </c>
      <c r="B10" s="109"/>
      <c r="C10" s="109"/>
      <c r="D10" s="110" t="s">
        <v>1</v>
      </c>
      <c r="E10" s="111" t="s">
        <v>370</v>
      </c>
      <c r="F10" s="112" t="s">
        <v>251</v>
      </c>
      <c r="G10" s="112" t="s">
        <v>252</v>
      </c>
    </row>
    <row r="11" spans="1:7" s="74" customFormat="1" ht="50.25" x14ac:dyDescent="0.2">
      <c r="A11" s="75" t="s">
        <v>187</v>
      </c>
      <c r="B11" s="61" t="s">
        <v>221</v>
      </c>
      <c r="C11" s="61"/>
      <c r="D11" s="19" t="s">
        <v>207</v>
      </c>
      <c r="E11" s="78" t="s">
        <v>452</v>
      </c>
      <c r="F11" s="85" t="s">
        <v>453</v>
      </c>
      <c r="G11" s="77" t="s">
        <v>454</v>
      </c>
    </row>
    <row r="12" spans="1:7" s="74" customFormat="1" ht="59.25" customHeight="1" x14ac:dyDescent="0.2">
      <c r="A12" s="75" t="s">
        <v>188</v>
      </c>
      <c r="B12" s="61" t="s">
        <v>233</v>
      </c>
      <c r="C12" s="61"/>
      <c r="D12" s="26" t="s">
        <v>211</v>
      </c>
      <c r="E12" s="78" t="s">
        <v>455</v>
      </c>
      <c r="F12" s="86">
        <v>43160</v>
      </c>
      <c r="G12" s="86" t="s">
        <v>456</v>
      </c>
    </row>
    <row r="13" spans="1:7" s="74" customFormat="1" ht="54.75" customHeight="1" x14ac:dyDescent="0.2">
      <c r="A13" s="75" t="s">
        <v>189</v>
      </c>
      <c r="B13" s="61" t="s">
        <v>221</v>
      </c>
      <c r="C13" s="61"/>
      <c r="D13" s="26" t="s">
        <v>89</v>
      </c>
      <c r="E13" s="78" t="s">
        <v>865</v>
      </c>
      <c r="F13" s="86">
        <v>43374</v>
      </c>
      <c r="G13" s="86" t="s">
        <v>457</v>
      </c>
    </row>
    <row r="14" spans="1:7" s="74" customFormat="1" ht="45" x14ac:dyDescent="0.2">
      <c r="A14" s="75" t="s">
        <v>191</v>
      </c>
      <c r="B14" s="61" t="s">
        <v>234</v>
      </c>
      <c r="C14" s="61"/>
      <c r="D14" s="19" t="s">
        <v>209</v>
      </c>
      <c r="E14" s="78" t="s">
        <v>458</v>
      </c>
      <c r="F14" s="86">
        <v>43009</v>
      </c>
      <c r="G14" s="86" t="s">
        <v>459</v>
      </c>
    </row>
    <row r="15" spans="1:7" s="74" customFormat="1" ht="45" x14ac:dyDescent="0.2">
      <c r="A15" s="75" t="s">
        <v>190</v>
      </c>
      <c r="B15" s="61" t="s">
        <v>234</v>
      </c>
      <c r="C15" s="61"/>
      <c r="D15" s="19" t="s">
        <v>90</v>
      </c>
      <c r="E15" s="113" t="s">
        <v>866</v>
      </c>
      <c r="F15" s="86">
        <v>43160</v>
      </c>
      <c r="G15" s="86" t="s">
        <v>460</v>
      </c>
    </row>
    <row r="16" spans="1:7" s="74" customFormat="1" ht="26.25" x14ac:dyDescent="0.2">
      <c r="A16" s="114" t="s">
        <v>267</v>
      </c>
      <c r="B16" s="115"/>
      <c r="C16" s="115"/>
      <c r="D16" s="116" t="s">
        <v>1</v>
      </c>
      <c r="E16" s="117" t="s">
        <v>371</v>
      </c>
      <c r="F16" s="118" t="s">
        <v>251</v>
      </c>
      <c r="G16" s="118" t="s">
        <v>252</v>
      </c>
    </row>
    <row r="17" spans="1:7" s="74" customFormat="1" ht="60.75" customHeight="1" x14ac:dyDescent="0.2">
      <c r="A17" s="75" t="s">
        <v>192</v>
      </c>
      <c r="B17" s="61" t="s">
        <v>221</v>
      </c>
      <c r="C17" s="61"/>
      <c r="D17" s="19" t="s">
        <v>207</v>
      </c>
      <c r="E17" s="85" t="s">
        <v>816</v>
      </c>
      <c r="F17" s="152" t="s">
        <v>517</v>
      </c>
      <c r="G17" s="85" t="s">
        <v>518</v>
      </c>
    </row>
    <row r="18" spans="1:7" s="119" customFormat="1" ht="57" customHeight="1" x14ac:dyDescent="0.2">
      <c r="A18" s="75" t="s">
        <v>193</v>
      </c>
      <c r="B18" s="61" t="s">
        <v>233</v>
      </c>
      <c r="C18" s="62"/>
      <c r="D18" s="36" t="s">
        <v>211</v>
      </c>
      <c r="E18" s="85" t="s">
        <v>802</v>
      </c>
      <c r="F18" s="126">
        <v>43009</v>
      </c>
      <c r="G18" s="85" t="s">
        <v>519</v>
      </c>
    </row>
    <row r="19" spans="1:7" s="119" customFormat="1" ht="72.75" customHeight="1" x14ac:dyDescent="0.2">
      <c r="A19" s="75" t="s">
        <v>194</v>
      </c>
      <c r="B19" s="61" t="s">
        <v>221</v>
      </c>
      <c r="C19" s="61"/>
      <c r="D19" s="26" t="s">
        <v>89</v>
      </c>
      <c r="E19" s="85" t="s">
        <v>872</v>
      </c>
      <c r="F19" s="126" t="s">
        <v>520</v>
      </c>
      <c r="G19" s="85" t="s">
        <v>521</v>
      </c>
    </row>
    <row r="20" spans="1:7" s="119" customFormat="1" ht="96" customHeight="1" x14ac:dyDescent="0.2">
      <c r="A20" s="75" t="s">
        <v>195</v>
      </c>
      <c r="B20" s="61" t="s">
        <v>234</v>
      </c>
      <c r="C20" s="61"/>
      <c r="D20" s="19" t="s">
        <v>209</v>
      </c>
      <c r="E20" s="85" t="s">
        <v>869</v>
      </c>
      <c r="F20" s="126" t="s">
        <v>870</v>
      </c>
      <c r="G20" s="120" t="s">
        <v>871</v>
      </c>
    </row>
    <row r="21" spans="1:7" s="119" customFormat="1" ht="63" customHeight="1" x14ac:dyDescent="0.2">
      <c r="A21" s="75" t="s">
        <v>196</v>
      </c>
      <c r="B21" s="61" t="s">
        <v>234</v>
      </c>
      <c r="C21" s="61"/>
      <c r="D21" s="19" t="s">
        <v>90</v>
      </c>
      <c r="E21" s="85" t="s">
        <v>709</v>
      </c>
      <c r="F21" s="126" t="s">
        <v>710</v>
      </c>
      <c r="G21" s="120" t="s">
        <v>711</v>
      </c>
    </row>
    <row r="22" spans="1:7" s="74" customFormat="1" ht="22.5" x14ac:dyDescent="0.2">
      <c r="A22" s="121" t="s">
        <v>273</v>
      </c>
      <c r="B22" s="122"/>
      <c r="C22" s="122"/>
      <c r="D22" s="123" t="s">
        <v>1</v>
      </c>
      <c r="E22" s="124" t="s">
        <v>372</v>
      </c>
      <c r="F22" s="125" t="s">
        <v>251</v>
      </c>
      <c r="G22" s="125" t="s">
        <v>252</v>
      </c>
    </row>
    <row r="23" spans="1:7" s="74" customFormat="1" ht="56.25" x14ac:dyDescent="0.2">
      <c r="A23" s="75" t="s">
        <v>91</v>
      </c>
      <c r="B23" s="61" t="s">
        <v>221</v>
      </c>
      <c r="C23" s="61"/>
      <c r="D23" s="19" t="s">
        <v>207</v>
      </c>
      <c r="E23" s="85" t="s">
        <v>851</v>
      </c>
      <c r="F23" s="152" t="s">
        <v>473</v>
      </c>
      <c r="G23" s="85" t="s">
        <v>474</v>
      </c>
    </row>
    <row r="24" spans="1:7" s="74" customFormat="1" ht="61.5" customHeight="1" x14ac:dyDescent="0.2">
      <c r="A24" s="75" t="s">
        <v>92</v>
      </c>
      <c r="B24" s="61" t="s">
        <v>233</v>
      </c>
      <c r="C24" s="62"/>
      <c r="D24" s="36" t="s">
        <v>211</v>
      </c>
      <c r="E24" s="85" t="s">
        <v>475</v>
      </c>
      <c r="F24" s="152" t="s">
        <v>476</v>
      </c>
      <c r="G24" s="85" t="s">
        <v>477</v>
      </c>
    </row>
    <row r="25" spans="1:7" s="74" customFormat="1" ht="63.75" customHeight="1" x14ac:dyDescent="0.2">
      <c r="A25" s="75" t="s">
        <v>93</v>
      </c>
      <c r="B25" s="61" t="s">
        <v>221</v>
      </c>
      <c r="C25" s="61"/>
      <c r="D25" s="26" t="s">
        <v>89</v>
      </c>
      <c r="E25" s="85" t="s">
        <v>803</v>
      </c>
      <c r="F25" s="152" t="s">
        <v>478</v>
      </c>
      <c r="G25" s="85" t="s">
        <v>469</v>
      </c>
    </row>
    <row r="26" spans="1:7" s="74" customFormat="1" ht="45" x14ac:dyDescent="0.2">
      <c r="A26" s="75" t="s">
        <v>94</v>
      </c>
      <c r="B26" s="61" t="s">
        <v>234</v>
      </c>
      <c r="C26" s="61"/>
      <c r="D26" s="19" t="s">
        <v>209</v>
      </c>
      <c r="E26" s="85" t="s">
        <v>804</v>
      </c>
      <c r="F26" s="152" t="s">
        <v>479</v>
      </c>
      <c r="G26" s="85" t="s">
        <v>469</v>
      </c>
    </row>
    <row r="27" spans="1:7" s="74" customFormat="1" ht="67.5" x14ac:dyDescent="0.2">
      <c r="A27" s="75" t="s">
        <v>95</v>
      </c>
      <c r="B27" s="61" t="s">
        <v>234</v>
      </c>
      <c r="C27" s="61"/>
      <c r="D27" s="19" t="s">
        <v>90</v>
      </c>
      <c r="E27" s="85" t="s">
        <v>852</v>
      </c>
      <c r="F27" s="152" t="s">
        <v>853</v>
      </c>
      <c r="G27" s="85" t="s">
        <v>480</v>
      </c>
    </row>
    <row r="28" spans="1:7" s="74" customFormat="1" ht="33.75" x14ac:dyDescent="0.2">
      <c r="A28" s="127" t="s">
        <v>275</v>
      </c>
      <c r="B28" s="128"/>
      <c r="C28" s="128"/>
      <c r="D28" s="129" t="s">
        <v>1</v>
      </c>
      <c r="E28" s="129" t="s">
        <v>373</v>
      </c>
      <c r="F28" s="130" t="s">
        <v>251</v>
      </c>
      <c r="G28" s="130" t="s">
        <v>252</v>
      </c>
    </row>
    <row r="29" spans="1:7" s="74" customFormat="1" ht="50.25" x14ac:dyDescent="0.2">
      <c r="A29" s="75" t="s">
        <v>96</v>
      </c>
      <c r="B29" s="61" t="s">
        <v>221</v>
      </c>
      <c r="C29" s="61"/>
      <c r="D29" s="19" t="s">
        <v>207</v>
      </c>
      <c r="E29" s="85" t="s">
        <v>829</v>
      </c>
      <c r="F29" s="85" t="s">
        <v>501</v>
      </c>
      <c r="G29" s="85" t="s">
        <v>502</v>
      </c>
    </row>
    <row r="30" spans="1:7" s="74" customFormat="1" ht="54.75" customHeight="1" x14ac:dyDescent="0.2">
      <c r="A30" s="75" t="s">
        <v>97</v>
      </c>
      <c r="B30" s="61" t="s">
        <v>233</v>
      </c>
      <c r="C30" s="61"/>
      <c r="D30" s="26" t="s">
        <v>211</v>
      </c>
      <c r="E30" s="85" t="s">
        <v>830</v>
      </c>
      <c r="F30" s="85" t="s">
        <v>503</v>
      </c>
      <c r="G30" s="85" t="s">
        <v>504</v>
      </c>
    </row>
    <row r="31" spans="1:7" s="74" customFormat="1" ht="52.5" customHeight="1" x14ac:dyDescent="0.2">
      <c r="A31" s="75" t="s">
        <v>98</v>
      </c>
      <c r="B31" s="61" t="s">
        <v>221</v>
      </c>
      <c r="C31" s="61"/>
      <c r="D31" s="26" t="s">
        <v>89</v>
      </c>
      <c r="E31" s="85" t="s">
        <v>831</v>
      </c>
      <c r="F31" s="126" t="s">
        <v>505</v>
      </c>
      <c r="G31" s="85" t="s">
        <v>504</v>
      </c>
    </row>
    <row r="32" spans="1:7" s="74" customFormat="1" ht="66.75" customHeight="1" x14ac:dyDescent="0.2">
      <c r="A32" s="75" t="s">
        <v>99</v>
      </c>
      <c r="B32" s="61" t="s">
        <v>234</v>
      </c>
      <c r="C32" s="61"/>
      <c r="D32" s="19" t="s">
        <v>209</v>
      </c>
      <c r="E32" s="85" t="s">
        <v>832</v>
      </c>
      <c r="F32" s="126" t="s">
        <v>506</v>
      </c>
      <c r="G32" s="85" t="s">
        <v>507</v>
      </c>
    </row>
    <row r="33" spans="1:7" s="74" customFormat="1" ht="69.75" customHeight="1" x14ac:dyDescent="0.2">
      <c r="A33" s="75" t="s">
        <v>100</v>
      </c>
      <c r="B33" s="61" t="s">
        <v>234</v>
      </c>
      <c r="C33" s="61"/>
      <c r="D33" s="19" t="s">
        <v>90</v>
      </c>
      <c r="E33" s="85" t="s">
        <v>833</v>
      </c>
      <c r="F33" s="126" t="s">
        <v>834</v>
      </c>
      <c r="G33" s="85" t="s">
        <v>508</v>
      </c>
    </row>
  </sheetData>
  <mergeCells count="1">
    <mergeCell ref="A1:G1"/>
  </mergeCells>
  <pageMargins left="0.70866141732283472" right="0.70866141732283472" top="0.74803149606299213" bottom="0.74803149606299213" header="0.31496062992125984" footer="0.31496062992125984"/>
  <pageSetup scale="7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Read Me</vt:lpstr>
      <vt:lpstr>Read Me Symbols</vt:lpstr>
      <vt:lpstr>Progress Report</vt:lpstr>
      <vt:lpstr>Hyperacute &amp; EVT</vt:lpstr>
      <vt:lpstr>Community &amp; OutPt Rehab</vt:lpstr>
      <vt:lpstr>Primary Care</vt:lpstr>
      <vt:lpstr>Stroke Prevention Clinics</vt:lpstr>
      <vt:lpstr>Acute</vt:lpstr>
      <vt:lpstr>Inpatient Rehabilitation</vt:lpstr>
      <vt:lpstr>Community &amp; LTC</vt:lpstr>
      <vt:lpstr>Stroke Recognition</vt:lpstr>
      <vt:lpstr>Leadership &amp; Coordination</vt:lpstr>
      <vt:lpstr>Education 2017-18</vt:lpstr>
      <vt:lpstr>Education Plan 2018-19</vt:lpstr>
      <vt:lpstr>picture43</vt:lpstr>
      <vt:lpstr>Acute!Print_Area</vt:lpstr>
      <vt:lpstr>'Education Plan 2018-19'!Print_Area</vt:lpstr>
      <vt:lpstr>'Progress Report'!Print_Area</vt:lpstr>
      <vt:lpstr>'Read Me'!Print_Area</vt:lpstr>
    </vt:vector>
  </TitlesOfParts>
  <Company>HRSRH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cmartin</dc:creator>
  <cp:lastModifiedBy>"evesc1"</cp:lastModifiedBy>
  <cp:lastPrinted>2018-09-20T18:06:03Z</cp:lastPrinted>
  <dcterms:created xsi:type="dcterms:W3CDTF">2004-10-06T18:50:00Z</dcterms:created>
  <dcterms:modified xsi:type="dcterms:W3CDTF">2018-09-28T18:22:30Z</dcterms:modified>
</cp:coreProperties>
</file>